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showSheetTabs="0" xWindow="0" yWindow="45" windowWidth="14085" windowHeight="12660"/>
  </bookViews>
  <sheets>
    <sheet name="Район 1" sheetId="12" r:id="rId1"/>
    <sheet name="Район 2" sheetId="3" r:id="rId2"/>
    <sheet name="Район 3" sheetId="4" r:id="rId3"/>
    <sheet name="Район 4" sheetId="5" r:id="rId4"/>
    <sheet name="Район 5" sheetId="6" r:id="rId5"/>
    <sheet name="Район 6" sheetId="7" r:id="rId6"/>
    <sheet name="Район 7" sheetId="8" r:id="rId7"/>
    <sheet name="Район 8" sheetId="9" r:id="rId8"/>
    <sheet name="Район 9" sheetId="10" r:id="rId9"/>
    <sheet name="Район 10" sheetId="11" r:id="rId10"/>
    <sheet name="Прайс" sheetId="14" r:id="rId11"/>
    <sheet name="Контакты" sheetId="13" r:id="rId12"/>
  </sheets>
  <definedNames>
    <definedName name="_xlnm.Print_Area" localSheetId="11">Контакты!$G$2:$O$14</definedName>
    <definedName name="_xlnm.Print_Area" localSheetId="10">Прайс!$F$2:$U$35</definedName>
    <definedName name="_xlnm.Print_Area" localSheetId="0">'Район 1'!$F$2:$U$59</definedName>
    <definedName name="_xlnm.Print_Area" localSheetId="9">'Район 10'!$G$2:$AB$13</definedName>
    <definedName name="_xlnm.Print_Area" localSheetId="1">'Район 2'!$F$2:$U$81</definedName>
    <definedName name="_xlnm.Print_Area" localSheetId="2">'Район 3'!$F$2:$U$62</definedName>
    <definedName name="_xlnm.Print_Area" localSheetId="3">'Район 4'!$F$2:$U$90</definedName>
    <definedName name="_xlnm.Print_Area" localSheetId="4">'Район 5'!$F$2:$U$88</definedName>
    <definedName name="_xlnm.Print_Area" localSheetId="5">'Район 6'!$F$2:$U$98</definedName>
    <definedName name="_xlnm.Print_Area" localSheetId="6">'Район 7'!$F$2:$U$70</definedName>
    <definedName name="_xlnm.Print_Area" localSheetId="7">'Район 8'!$F$2:$U$71</definedName>
    <definedName name="_xlnm.Print_Area" localSheetId="8">'Район 9'!$F$2:$U$48</definedName>
  </definedNames>
  <calcPr calcId="145621" concurrentCalc="0"/>
</workbook>
</file>

<file path=xl/calcChain.xml><?xml version="1.0" encoding="utf-8"?>
<calcChain xmlns="http://schemas.openxmlformats.org/spreadsheetml/2006/main">
  <c r="I61" i="4" l="1"/>
  <c r="I60" i="4"/>
  <c r="I59" i="4"/>
  <c r="G61" i="4"/>
  <c r="G60" i="4"/>
  <c r="G59" i="4"/>
  <c r="I58" i="4"/>
  <c r="G58" i="4"/>
  <c r="I58" i="12"/>
  <c r="I57" i="12"/>
  <c r="I56" i="12"/>
  <c r="I55" i="12"/>
  <c r="G55" i="12"/>
  <c r="G56" i="12"/>
  <c r="G57" i="12"/>
  <c r="G58" i="12"/>
  <c r="I54" i="12"/>
  <c r="G54" i="12"/>
  <c r="I62" i="4"/>
  <c r="N17" i="14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G41" i="12"/>
  <c r="G40" i="12"/>
  <c r="G51" i="12"/>
  <c r="G53" i="12"/>
  <c r="G8" i="11"/>
  <c r="G9" i="11"/>
  <c r="G10" i="11"/>
  <c r="G11" i="11"/>
  <c r="G12" i="11"/>
  <c r="G7" i="11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7" i="10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" i="9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" i="8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7" i="7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7" i="6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7" i="5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7" i="4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7" i="3"/>
  <c r="G7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2" i="12"/>
  <c r="G43" i="12"/>
  <c r="G44" i="12"/>
  <c r="G45" i="12"/>
  <c r="G46" i="12"/>
  <c r="G47" i="12"/>
  <c r="G48" i="12"/>
  <c r="G49" i="12"/>
  <c r="G50" i="12"/>
  <c r="G52" i="12"/>
  <c r="G8" i="12"/>
  <c r="I20" i="10"/>
  <c r="I40" i="8"/>
  <c r="I33" i="8"/>
  <c r="I18" i="8"/>
  <c r="I17" i="8"/>
  <c r="I31" i="8"/>
  <c r="I32" i="8"/>
  <c r="I96" i="7"/>
  <c r="I72" i="7"/>
  <c r="I50" i="4"/>
  <c r="I51" i="4"/>
  <c r="I47" i="10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19" i="9"/>
  <c r="I20" i="9"/>
  <c r="I21" i="9"/>
  <c r="I22" i="9"/>
  <c r="I10" i="9"/>
  <c r="I11" i="9"/>
  <c r="I12" i="9"/>
  <c r="I13" i="9"/>
  <c r="I14" i="9"/>
  <c r="I15" i="9"/>
  <c r="I16" i="9"/>
  <c r="I17" i="9"/>
  <c r="I18" i="9"/>
  <c r="I9" i="9"/>
  <c r="I8" i="9"/>
  <c r="I7" i="9"/>
  <c r="I19" i="3"/>
  <c r="I79" i="3"/>
  <c r="N31" i="14"/>
  <c r="T30" i="14"/>
  <c r="P30" i="14"/>
  <c r="R30" i="14"/>
  <c r="T29" i="14"/>
  <c r="P29" i="14"/>
  <c r="R29" i="14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7" i="7"/>
  <c r="I97" i="7"/>
  <c r="N14" i="14"/>
  <c r="T14" i="14"/>
  <c r="I8" i="11"/>
  <c r="I9" i="11"/>
  <c r="I10" i="11"/>
  <c r="I11" i="11"/>
  <c r="I12" i="11"/>
  <c r="I7" i="11"/>
  <c r="I8" i="10"/>
  <c r="I9" i="10"/>
  <c r="I10" i="10"/>
  <c r="I11" i="10"/>
  <c r="I12" i="10"/>
  <c r="I13" i="10"/>
  <c r="I14" i="10"/>
  <c r="I15" i="10"/>
  <c r="I16" i="10"/>
  <c r="I17" i="10"/>
  <c r="I18" i="10"/>
  <c r="I19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7" i="10"/>
  <c r="I48" i="10"/>
  <c r="I8" i="8"/>
  <c r="I9" i="8"/>
  <c r="I10" i="8"/>
  <c r="I11" i="8"/>
  <c r="I12" i="8"/>
  <c r="I13" i="8"/>
  <c r="I14" i="8"/>
  <c r="I15" i="8"/>
  <c r="I16" i="8"/>
  <c r="I19" i="8"/>
  <c r="I20" i="8"/>
  <c r="I21" i="8"/>
  <c r="I22" i="8"/>
  <c r="I23" i="8"/>
  <c r="I24" i="8"/>
  <c r="I25" i="8"/>
  <c r="I26" i="8"/>
  <c r="I27" i="8"/>
  <c r="I28" i="8"/>
  <c r="I29" i="8"/>
  <c r="I30" i="8"/>
  <c r="I34" i="8"/>
  <c r="I35" i="8"/>
  <c r="I36" i="8"/>
  <c r="I37" i="8"/>
  <c r="I38" i="8"/>
  <c r="I39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" i="8"/>
  <c r="I70" i="8"/>
  <c r="N15" i="14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7" i="6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7" i="5"/>
  <c r="I90" i="5"/>
  <c r="N12" i="1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2" i="4"/>
  <c r="I53" i="4"/>
  <c r="I54" i="4"/>
  <c r="I55" i="4"/>
  <c r="I56" i="4"/>
  <c r="I57" i="4"/>
  <c r="I7" i="4"/>
  <c r="N11" i="14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8" i="3"/>
  <c r="I9" i="3"/>
  <c r="I10" i="3"/>
  <c r="I11" i="3"/>
  <c r="I12" i="3"/>
  <c r="I13" i="3"/>
  <c r="I14" i="3"/>
  <c r="I15" i="3"/>
  <c r="I16" i="3"/>
  <c r="I17" i="3"/>
  <c r="I18" i="3"/>
  <c r="I20" i="3"/>
  <c r="I21" i="3"/>
  <c r="I22" i="3"/>
  <c r="I23" i="3"/>
  <c r="I24" i="3"/>
  <c r="I25" i="3"/>
  <c r="I26" i="3"/>
  <c r="I27" i="3"/>
  <c r="I7" i="3"/>
  <c r="I7" i="12"/>
  <c r="I59" i="12"/>
  <c r="N9" i="14"/>
  <c r="R9" i="14"/>
  <c r="I13" i="11"/>
  <c r="I88" i="6"/>
  <c r="N13" i="14"/>
  <c r="I80" i="3"/>
  <c r="N10" i="14"/>
  <c r="R10" i="14"/>
  <c r="P10" i="14"/>
  <c r="T10" i="14"/>
  <c r="I70" i="9"/>
  <c r="N16" i="14"/>
  <c r="R16" i="14"/>
  <c r="P15" i="14"/>
  <c r="R15" i="14"/>
  <c r="T15" i="14"/>
  <c r="T13" i="14"/>
  <c r="P13" i="14"/>
  <c r="R13" i="14"/>
  <c r="T17" i="14"/>
  <c r="P17" i="14"/>
  <c r="R17" i="14"/>
  <c r="P16" i="14"/>
  <c r="T16" i="14"/>
  <c r="R14" i="14"/>
  <c r="P14" i="14"/>
  <c r="R11" i="14"/>
  <c r="T11" i="14"/>
  <c r="P11" i="14"/>
  <c r="T9" i="14"/>
  <c r="P9" i="14"/>
  <c r="P12" i="14"/>
  <c r="T12" i="14"/>
  <c r="N18" i="14"/>
  <c r="R12" i="14"/>
</calcChain>
</file>

<file path=xl/sharedStrings.xml><?xml version="1.0" encoding="utf-8"?>
<sst xmlns="http://schemas.openxmlformats.org/spreadsheetml/2006/main" count="710" uniqueCount="653">
  <si>
    <t>Адрес</t>
  </si>
  <si>
    <t>ул. Авиаторов, 2/1</t>
  </si>
  <si>
    <t>ул. Авиаторов, 2/2</t>
  </si>
  <si>
    <t>ул. Авиаторов, 4/1</t>
  </si>
  <si>
    <t>ул. Авиаторов, 4/2</t>
  </si>
  <si>
    <t>ул. Авиаторов, 10/1</t>
  </si>
  <si>
    <t>ул. Авиаторов, 10/2</t>
  </si>
  <si>
    <t>ул. Московская, 1</t>
  </si>
  <si>
    <t>ул. Московская, 1 а</t>
  </si>
  <si>
    <t>ул. Московская, 2</t>
  </si>
  <si>
    <t>ул. Московская, 3</t>
  </si>
  <si>
    <t>ул. Московская, 3 а</t>
  </si>
  <si>
    <t>ул. Московская, 4</t>
  </si>
  <si>
    <t>ул. Московская, 8</t>
  </si>
  <si>
    <t>ул. Московская, 9</t>
  </si>
  <si>
    <t>ул. Московская, 11</t>
  </si>
  <si>
    <t>ул. Московская, 13</t>
  </si>
  <si>
    <t>ул. Московская, 14</t>
  </si>
  <si>
    <t>ул. Московская, 15</t>
  </si>
  <si>
    <t>ул. Московская, 16</t>
  </si>
  <si>
    <t>ул. Шоссейная, 1</t>
  </si>
  <si>
    <t>ул. Шоссейная, 3</t>
  </si>
  <si>
    <t>ул. Шоссейная, 4</t>
  </si>
  <si>
    <t>ул. Шоссейная, 5/2</t>
  </si>
  <si>
    <t>ул. Шоссейная, 7</t>
  </si>
  <si>
    <t>ул. Шоссейная, 8</t>
  </si>
  <si>
    <t>ул. Шоссейная, 10</t>
  </si>
  <si>
    <t>ул. Юбилейная, 1</t>
  </si>
  <si>
    <t>ул. Юбилейная, 2</t>
  </si>
  <si>
    <t>ул. Юбилейная, 5</t>
  </si>
  <si>
    <t>ул. Юбилейная, 7 а</t>
  </si>
  <si>
    <t>ул. Юбилейная, 9</t>
  </si>
  <si>
    <t>ул. Юбилейная, 12</t>
  </si>
  <si>
    <t>ул. Юбилейная, 13 б</t>
  </si>
  <si>
    <t>ул. Юбилейная, 14</t>
  </si>
  <si>
    <t>ул. Юбилейная, 15</t>
  </si>
  <si>
    <t>ул. Юбилейная, 16</t>
  </si>
  <si>
    <t>ул. Юбилейная, 17</t>
  </si>
  <si>
    <t>ул. Юбилейная, 17 а</t>
  </si>
  <si>
    <t>ул. Юбилейная, 18</t>
  </si>
  <si>
    <t>ул. Юбилейная, 19</t>
  </si>
  <si>
    <t>ул. Юбилейная, 21</t>
  </si>
  <si>
    <t>ул. Юбилейная, 23</t>
  </si>
  <si>
    <t>ул. Юбилейная, 24</t>
  </si>
  <si>
    <t>ул. Юбилейная, 25</t>
  </si>
  <si>
    <t>ул. Юбилейная, 3</t>
  </si>
  <si>
    <t>ул. Юбилейная, 10</t>
  </si>
  <si>
    <t>ул. Юбилейная, 11</t>
  </si>
  <si>
    <t>ул. Юбилейная, 20</t>
  </si>
  <si>
    <t>№</t>
  </si>
  <si>
    <t>Кол-во</t>
  </si>
  <si>
    <t>Номера стенда</t>
  </si>
  <si>
    <t>ул. Власова, 3</t>
  </si>
  <si>
    <t>ул. Власова, 4</t>
  </si>
  <si>
    <t>ул. Власова, 6</t>
  </si>
  <si>
    <t>ул. Волковская, 13</t>
  </si>
  <si>
    <t>ул. Волковская, 43</t>
  </si>
  <si>
    <t>ул. Волковская, 49</t>
  </si>
  <si>
    <t>ул. Волковская, 5</t>
  </si>
  <si>
    <t>ул. Волковская, 51</t>
  </si>
  <si>
    <t>ул. Волковская, 5 а</t>
  </si>
  <si>
    <t>ул. Волковская, 7</t>
  </si>
  <si>
    <t>ул. Волковская, 7 а</t>
  </si>
  <si>
    <t>ул. Калараш, 11</t>
  </si>
  <si>
    <t>ул. Калараш, 2</t>
  </si>
  <si>
    <t>ул. Калараш, 5</t>
  </si>
  <si>
    <t>ул. Калараш, 9 а</t>
  </si>
  <si>
    <t>ул. Калараш, 15</t>
  </si>
  <si>
    <t>ул. Калараш, 17</t>
  </si>
  <si>
    <t>ул. Кирова, 16</t>
  </si>
  <si>
    <t>ул. Кирова, 18</t>
  </si>
  <si>
    <t>ул. Кирова, 22 б</t>
  </si>
  <si>
    <t>ул. Кирова, 22 в</t>
  </si>
  <si>
    <t>ул. Кирова, 39</t>
  </si>
  <si>
    <t>ул. Кирова,  39 а</t>
  </si>
  <si>
    <t>ул. Кирова, 49</t>
  </si>
  <si>
    <t>ул. Кирова, 51</t>
  </si>
  <si>
    <t>ул. Кирова, 53</t>
  </si>
  <si>
    <t>ул. Кирова, 55</t>
  </si>
  <si>
    <t>ул. Кирова, 57</t>
  </si>
  <si>
    <t>ул. Кирова, 59</t>
  </si>
  <si>
    <t>ул. Кирова, 61/7</t>
  </si>
  <si>
    <t>ул. Кирова, 63</t>
  </si>
  <si>
    <t>ул. Комсомольская, 15</t>
  </si>
  <si>
    <t>ул. Комсомольская, 4</t>
  </si>
  <si>
    <t>ул. Комсомольская, 7</t>
  </si>
  <si>
    <t>ул. Комсомольская, 9</t>
  </si>
  <si>
    <t>ул. Красноармейская, 1</t>
  </si>
  <si>
    <t>ул. Красноармейская, 16</t>
  </si>
  <si>
    <t>ул. Красноармейская, 18</t>
  </si>
  <si>
    <t>ул. Красноармейская, 3</t>
  </si>
  <si>
    <t>ул. Красноармейская, 3 а</t>
  </si>
  <si>
    <t>ул. Красноармейская, 4</t>
  </si>
  <si>
    <t>ул. Красноармейская, 5</t>
  </si>
  <si>
    <t>ул. Куракинская, 4</t>
  </si>
  <si>
    <t>ул. Куракинская, 5</t>
  </si>
  <si>
    <t>ул. Куракинская, 6</t>
  </si>
  <si>
    <t>пр-т Октябрьский, 120/1</t>
  </si>
  <si>
    <t>пр-т Октябрьский, 120/3</t>
  </si>
  <si>
    <t>пр-т Октябрьский, 122</t>
  </si>
  <si>
    <t>пр-т Октябрьский, 122 а</t>
  </si>
  <si>
    <t>пр-т Октябрьский, 140</t>
  </si>
  <si>
    <t>пр-т Октябрьский, 141</t>
  </si>
  <si>
    <t>пр-т Октябрьский, 143</t>
  </si>
  <si>
    <t>пр-т Октябрьский, 151/9</t>
  </si>
  <si>
    <t>пр-т Октябрьский, 209</t>
  </si>
  <si>
    <t>пр-т Октябрьский, 124</t>
  </si>
  <si>
    <t>пр-т Октябрьский, 126</t>
  </si>
  <si>
    <t>пр-т Октябрьский, 162</t>
  </si>
  <si>
    <t>пр-т Октябрьский, 170/7</t>
  </si>
  <si>
    <t>пр-т Октябрьский, 181</t>
  </si>
  <si>
    <t>пр-т Октябрьский, 191/2</t>
  </si>
  <si>
    <t>ул. Смирновская, 15</t>
  </si>
  <si>
    <t>ул. Смирновская, 19</t>
  </si>
  <si>
    <t>ул. Смирновская, 1 а</t>
  </si>
  <si>
    <t>ул. Смирновская, 21</t>
  </si>
  <si>
    <t>ул. Смирновская, 5</t>
  </si>
  <si>
    <t>ул. Смирновская, 6</t>
  </si>
  <si>
    <t>ул. Комсомольская, 17</t>
  </si>
  <si>
    <t>ул. Красноармейская, 6</t>
  </si>
  <si>
    <t>пр-т Октябрьский, 203</t>
  </si>
  <si>
    <t>пр-т Октябрьский, 197</t>
  </si>
  <si>
    <t>ул. Кирова, 45</t>
  </si>
  <si>
    <t>ул. Кирова, 45/2</t>
  </si>
  <si>
    <t>ул. Зелёная, 20</t>
  </si>
  <si>
    <t>пер-к Зелёный, 3</t>
  </si>
  <si>
    <t>пос. Калинина, 11</t>
  </si>
  <si>
    <t>пос. Калинина, 12</t>
  </si>
  <si>
    <t>пос. Калинина, 13</t>
  </si>
  <si>
    <t>пос. Калинина, 14</t>
  </si>
  <si>
    <t>пос. Калинина, 16</t>
  </si>
  <si>
    <t>пос. Калинина, 21</t>
  </si>
  <si>
    <t>пос. Калинина, 23</t>
  </si>
  <si>
    <t>пос. Калинина, 37</t>
  </si>
  <si>
    <t>пос. Калинина, 38</t>
  </si>
  <si>
    <t>пос. Калинина, 40</t>
  </si>
  <si>
    <t>пос. Калинина, 42</t>
  </si>
  <si>
    <t>пос. Калинина, 44</t>
  </si>
  <si>
    <t>пос. Калинина, 46</t>
  </si>
  <si>
    <t>пос. Калинина, 54</t>
  </si>
  <si>
    <t>пос. Калинина, 92</t>
  </si>
  <si>
    <t>пос. Калинина, 93</t>
  </si>
  <si>
    <t>пос. Калинина, 94</t>
  </si>
  <si>
    <t>пос. Калинина, 95</t>
  </si>
  <si>
    <t>ул. Кирова, 22</t>
  </si>
  <si>
    <t>ул. Кирова, 24</t>
  </si>
  <si>
    <t>ул. Колхозная, 14</t>
  </si>
  <si>
    <t>ул. Колхозная, 16</t>
  </si>
  <si>
    <t>ул. Колхозная, 3</t>
  </si>
  <si>
    <t>ул. Колхозная, 7</t>
  </si>
  <si>
    <t>ул. Новая, 10</t>
  </si>
  <si>
    <t>ул. Новая, 2</t>
  </si>
  <si>
    <t>ул. Новая, 2 а</t>
  </si>
  <si>
    <t>ул. Новая, 6 а</t>
  </si>
  <si>
    <t>пр-т Октябрьский, 121</t>
  </si>
  <si>
    <t>пр-т Октябрьский, 121/1</t>
  </si>
  <si>
    <t>пр-т Октябрьский, 121/2</t>
  </si>
  <si>
    <t>пр-т Октябрьский, 123/1</t>
  </si>
  <si>
    <t>пр-т Октябрьский, 123/2</t>
  </si>
  <si>
    <t>пр-т Октябрьский, 123/3</t>
  </si>
  <si>
    <t>пр-т Октябрьский, 123/5</t>
  </si>
  <si>
    <t>пр-т Октябрьский, 42</t>
  </si>
  <si>
    <t>пр-т Октябрьский, 49</t>
  </si>
  <si>
    <t>пр-т Октябрьский, 55</t>
  </si>
  <si>
    <t>пр-т Октябрьский, 64</t>
  </si>
  <si>
    <t>пр-т Октябрьский, 66</t>
  </si>
  <si>
    <t>пр-т Октябрьский, 68</t>
  </si>
  <si>
    <t>пр-т Октябрьский, 84</t>
  </si>
  <si>
    <t>пр-т Октябрьский, 86</t>
  </si>
  <si>
    <t>пр-т Октябрьский, 88</t>
  </si>
  <si>
    <t>пр-т Октябрьский, 40</t>
  </si>
  <si>
    <t>пр-т Октябрьский, 51</t>
  </si>
  <si>
    <t>пр-т Октябрьский, 111/119</t>
  </si>
  <si>
    <t>пос. Калинина, 88</t>
  </si>
  <si>
    <t>ул. Космонавтов, 10</t>
  </si>
  <si>
    <t>ул. Космонавтов, 11</t>
  </si>
  <si>
    <t>ул. Космонавтов, 12</t>
  </si>
  <si>
    <t>ул. Космонавтов, 14</t>
  </si>
  <si>
    <t>ул. Космонавтов, 19</t>
  </si>
  <si>
    <t>ул. Космонавтов, 21</t>
  </si>
  <si>
    <t>ул. Космонавтов, 22</t>
  </si>
  <si>
    <t>ул. Космонавтов, 23</t>
  </si>
  <si>
    <t>ул. Космонавтов, 24</t>
  </si>
  <si>
    <t>ул. Космонавтов, 25</t>
  </si>
  <si>
    <t>ул. Космонавтов, 28</t>
  </si>
  <si>
    <t>ул. Космонавтов, 30</t>
  </si>
  <si>
    <t>ул. Космонавтов, 32</t>
  </si>
  <si>
    <t>ул. Космонавтов, 34 а</t>
  </si>
  <si>
    <t>ул. Космонавтов, 36</t>
  </si>
  <si>
    <t>ул. Космонавтов, 38</t>
  </si>
  <si>
    <t>ул. Космонавтов, 40</t>
  </si>
  <si>
    <t>ул. Космонавтов, 44</t>
  </si>
  <si>
    <t>ул. Космонавтов, 48</t>
  </si>
  <si>
    <t>ул. Космонавтов, 50</t>
  </si>
  <si>
    <t>ул. Космонавтов, 52</t>
  </si>
  <si>
    <t>ул. Мира, 11</t>
  </si>
  <si>
    <t>ул. Мира, 11 а</t>
  </si>
  <si>
    <t>ул. Мира, 19</t>
  </si>
  <si>
    <t>ул. Мира, 2</t>
  </si>
  <si>
    <t>ул. Мира, 4</t>
  </si>
  <si>
    <t>ул. Мира, 5</t>
  </si>
  <si>
    <t>ул. Мира, 6</t>
  </si>
  <si>
    <t>ул. Мира, 7 а</t>
  </si>
  <si>
    <t>ул. Мира, 8</t>
  </si>
  <si>
    <t>ул. Мира, 9</t>
  </si>
  <si>
    <t>ул. Молодёжная, 14</t>
  </si>
  <si>
    <t>ул. Молодёжная, 4</t>
  </si>
  <si>
    <t>ул. Молодёжная, 6</t>
  </si>
  <si>
    <t>ул. Молодёжная, 8</t>
  </si>
  <si>
    <t>пр-т Октябрьский, 250</t>
  </si>
  <si>
    <t>пр-т Октябрьский, 250 а</t>
  </si>
  <si>
    <t>пр-т Октябрьский, 266</t>
  </si>
  <si>
    <t>пр-т Октябрьский, 292</t>
  </si>
  <si>
    <t>пр-т Октябрьский, 294/1</t>
  </si>
  <si>
    <t>пр-т Октябрьский, 294/2</t>
  </si>
  <si>
    <t>пр-т Октябрьский, 296</t>
  </si>
  <si>
    <t>пр-т Октябрьский, 298</t>
  </si>
  <si>
    <t>пр-т Октябрьский, 300</t>
  </si>
  <si>
    <t>пр-т Октябрьский, 304</t>
  </si>
  <si>
    <t>пр-т Октябрьский, 306</t>
  </si>
  <si>
    <t>пр-т Октябрьский, 346 л</t>
  </si>
  <si>
    <t>пр-т Октябрьский, 346 м</t>
  </si>
  <si>
    <t>пр-т Октябрьский, 364</t>
  </si>
  <si>
    <t>пр-т Октябрьский, 380 п</t>
  </si>
  <si>
    <t>пр-т Октябрьский, 380 р</t>
  </si>
  <si>
    <t>пр-т Октябрьский, 384</t>
  </si>
  <si>
    <t>пр-т Октябрьский, 384/3</t>
  </si>
  <si>
    <t>пр-т Октябрьский, 386</t>
  </si>
  <si>
    <t>пр-т Октябрьский, 388</t>
  </si>
  <si>
    <t>ул. Строителей, 11</t>
  </si>
  <si>
    <t>ул. Строителей, 13</t>
  </si>
  <si>
    <t>ул. Строителей, 2/1</t>
  </si>
  <si>
    <t>ул. Строителей, 2/2</t>
  </si>
  <si>
    <t>ул. Строителей, 2/3</t>
  </si>
  <si>
    <t>ул. Строителей, 8/9</t>
  </si>
  <si>
    <t>ул. Строителей, 9</t>
  </si>
  <si>
    <t>ул. Южная, 1</t>
  </si>
  <si>
    <t>ул. Южная, 2</t>
  </si>
  <si>
    <t>ул. Южная, 3</t>
  </si>
  <si>
    <t>ул. Южная, 6</t>
  </si>
  <si>
    <t>ул. Южная, 8</t>
  </si>
  <si>
    <t>ул. Южная, 10</t>
  </si>
  <si>
    <t>ул. Южная, 11</t>
  </si>
  <si>
    <t>ул. Южная, 17 а</t>
  </si>
  <si>
    <t>ул. Южная, 18</t>
  </si>
  <si>
    <t>ул. Южная, 19</t>
  </si>
  <si>
    <t>ул. Южная, 21</t>
  </si>
  <si>
    <t>ул. Южная, 22</t>
  </si>
  <si>
    <t>ул. Южная, 24</t>
  </si>
  <si>
    <t>ул. Южная, 26</t>
  </si>
  <si>
    <t>ул. Южная, 28</t>
  </si>
  <si>
    <t>пр-т Октябрьский, 346 к</t>
  </si>
  <si>
    <t>пр-т Октябрьский, 350 в</t>
  </si>
  <si>
    <t>пр-т Октябрьский, 352 б</t>
  </si>
  <si>
    <t>пр-т Октябрьский, 352 н</t>
  </si>
  <si>
    <t>пр-т Октябрьский, 380 ж</t>
  </si>
  <si>
    <t>пр-т Октябрьский, 263</t>
  </si>
  <si>
    <t>пр-т Октябрьский, 267</t>
  </si>
  <si>
    <t>пр-т Октябрьский, 293/301</t>
  </si>
  <si>
    <t>пр-т Октябрьский, 295</t>
  </si>
  <si>
    <t>пр-т Октябрьский, 325/2</t>
  </si>
  <si>
    <t>пр-т Октябрьский, 327</t>
  </si>
  <si>
    <t>пр-т Октябрьский, 339</t>
  </si>
  <si>
    <t>пр-т Октябрьский, 339 б</t>
  </si>
  <si>
    <t>пр-т Октябрьский, 341</t>
  </si>
  <si>
    <t>пр-т Октябрьский, 341 а</t>
  </si>
  <si>
    <t>пр-т Октябрьский, 341 б</t>
  </si>
  <si>
    <t>пр-т Октябрьский, 373</t>
  </si>
  <si>
    <t>пр-т Октябрьский, 373/8</t>
  </si>
  <si>
    <t>пр-т Октябрьский, 373 б</t>
  </si>
  <si>
    <t>пр-т Октябрьский, 375 в</t>
  </si>
  <si>
    <t>пр-т Октябрьский, 403/7</t>
  </si>
  <si>
    <t>пр-т Октябрьский, 403/5</t>
  </si>
  <si>
    <t>пр-т Октябрьский, 403/1</t>
  </si>
  <si>
    <t>пр-т Октябрьский, 403/8</t>
  </si>
  <si>
    <t>пр-т Октябрьский, 409</t>
  </si>
  <si>
    <t>пр-д 1-ый Панковский, 1/1</t>
  </si>
  <si>
    <t>пр-д 1-ый Панковский, 1/2</t>
  </si>
  <si>
    <t>пр-д 1-ый Панковский, 1/3</t>
  </si>
  <si>
    <t>пр-д 1-ый Панковский, 1/4</t>
  </si>
  <si>
    <t>пр-д 1-ый Панковский, 13</t>
  </si>
  <si>
    <t>пр-д 1-ый Панковский, 21</t>
  </si>
  <si>
    <t>пр-д 1-ый Панковский, 27</t>
  </si>
  <si>
    <t>пр-д 1-ый Панковский, 6</t>
  </si>
  <si>
    <t>пр-д 1-ый Панковский, 7</t>
  </si>
  <si>
    <t>пр-д 1-ый Панковский, 9</t>
  </si>
  <si>
    <t>пр-д 1-ый Панковский, 9 а</t>
  </si>
  <si>
    <t>ул. Хлебозаводская, 3/1</t>
  </si>
  <si>
    <t>ул. Хлебозаводская, 4</t>
  </si>
  <si>
    <t>пр-д Хлебозаводской, 11</t>
  </si>
  <si>
    <t>пр-д Хлебозаводской, 3/1</t>
  </si>
  <si>
    <t>пр-д Хлебозаводской, 3/2</t>
  </si>
  <si>
    <t>пр-д Хлебозаводской, 5</t>
  </si>
  <si>
    <t>пр-д Хлебозаводской, 7</t>
  </si>
  <si>
    <t>пр-д Хлебозаводской, 8</t>
  </si>
  <si>
    <t>пр-д Хлебозаводской, 9</t>
  </si>
  <si>
    <t>тупик Хлебозаводской, 5</t>
  </si>
  <si>
    <t>тупик Хлебозаводской, 7</t>
  </si>
  <si>
    <t>тупик Хлебозаводской, 9</t>
  </si>
  <si>
    <t>ул. Электрификации, 11</t>
  </si>
  <si>
    <t>ул. Электрификации, 13</t>
  </si>
  <si>
    <t>ул. Электрификации, 15</t>
  </si>
  <si>
    <t>ул. Электрификации, 16</t>
  </si>
  <si>
    <t>ул. Электрификации, 22</t>
  </si>
  <si>
    <t>ул. Электрификации, 23 а</t>
  </si>
  <si>
    <t>ул. Электрификации, 24</t>
  </si>
  <si>
    <t>ул. Электрификации, 25</t>
  </si>
  <si>
    <t>ул. Электрификации, 27</t>
  </si>
  <si>
    <t>ул. Электрификации, 29</t>
  </si>
  <si>
    <t>ул. Электрификации, 29 а</t>
  </si>
  <si>
    <t>ул. Электрификации, 31</t>
  </si>
  <si>
    <t>ул. Электрификации, 33</t>
  </si>
  <si>
    <t>ул. Электрификации, 35</t>
  </si>
  <si>
    <t>ул. Электрификации, 38</t>
  </si>
  <si>
    <t>ул. Электрификации, 44</t>
  </si>
  <si>
    <t>ул. Электрификации, 5</t>
  </si>
  <si>
    <t>ул. Электрификации, 6</t>
  </si>
  <si>
    <t>тупик Хлебозаводской, 3</t>
  </si>
  <si>
    <t>пр-д 1-ый Панковский, 11</t>
  </si>
  <si>
    <t>пр-д Хлебозаводской, 9 а</t>
  </si>
  <si>
    <t>пр-д Хлебозаводской, 7 а</t>
  </si>
  <si>
    <t>ул. Электрификации, 6 а</t>
  </si>
  <si>
    <t>пр-д Хлебозаводской, 6 б</t>
  </si>
  <si>
    <t>пос. Вуги, 1</t>
  </si>
  <si>
    <t>пос. Вуги, 2</t>
  </si>
  <si>
    <t>пос. Вуги, 3</t>
  </si>
  <si>
    <t>пос. Вуги, 4</t>
  </si>
  <si>
    <t>пос. Вуги, 5</t>
  </si>
  <si>
    <t>пос. Вуги, 9</t>
  </si>
  <si>
    <t>пос. Вуги, 10</t>
  </si>
  <si>
    <t>пос. Вуги, 17</t>
  </si>
  <si>
    <t>пос. Вуги, 19</t>
  </si>
  <si>
    <t>пос. Вуги, 23</t>
  </si>
  <si>
    <t>пос. Вуги, 25</t>
  </si>
  <si>
    <t>ул. Элетрификации, 23</t>
  </si>
  <si>
    <t>пр-т Октябрьский, 265</t>
  </si>
  <si>
    <t>пр-т Октябрьский, 373 а</t>
  </si>
  <si>
    <t>ул. 50 лет Комсомола, 10</t>
  </si>
  <si>
    <t>ул. 50 лет Комсомола, 8</t>
  </si>
  <si>
    <t>ул. Инициативная, 5</t>
  </si>
  <si>
    <t>ул. Инициативная, 5 а</t>
  </si>
  <si>
    <t>ул. Инициативная, 67</t>
  </si>
  <si>
    <t>ул. Инициативная, 68</t>
  </si>
  <si>
    <t>ул. Инициативная, 69</t>
  </si>
  <si>
    <t>ул. Инициативная, 70</t>
  </si>
  <si>
    <t>ул. Инициативная, 71</t>
  </si>
  <si>
    <t>ул. Инициативная, 72</t>
  </si>
  <si>
    <t>ул. Инициативная, 73</t>
  </si>
  <si>
    <t>пр-т Комсомольский, 5</t>
  </si>
  <si>
    <t>пр-т Комсомольский, 7</t>
  </si>
  <si>
    <t>пр-т Комсомольский, 7 а</t>
  </si>
  <si>
    <t>ул. 1-ая Красногорская, 22/1</t>
  </si>
  <si>
    <t>ул. 1-ая Красногорская, 22/10</t>
  </si>
  <si>
    <t>ул. 1-ая Красногорская, 22/12</t>
  </si>
  <si>
    <t>ул. 1-ая Красногорская, 22/2</t>
  </si>
  <si>
    <t>ул. 1-ая Красногорская, 22/3</t>
  </si>
  <si>
    <t>ул. 1-ая Красногорская, 22/4</t>
  </si>
  <si>
    <t>ул. 1-ая Красногорская, 22/5</t>
  </si>
  <si>
    <t>ул. 1-ая Красногорская, 22/6</t>
  </si>
  <si>
    <t>ул. 1-ая Красногорская, 22/7</t>
  </si>
  <si>
    <t>ул. 1-ая Красногорская, 22/8</t>
  </si>
  <si>
    <t>ул. 3-я Красногорская, 33</t>
  </si>
  <si>
    <t>ул. 3-я Красногорская, 34</t>
  </si>
  <si>
    <t>ул. 3-я Красногорская, 36</t>
  </si>
  <si>
    <t>ул. Красногорская, 10</t>
  </si>
  <si>
    <t>ул. Красногорская, 11</t>
  </si>
  <si>
    <t>ул. Красногорская, 11 а</t>
  </si>
  <si>
    <t>ул. Красногорская, 12</t>
  </si>
  <si>
    <t>ул. Красногорская, 13</t>
  </si>
  <si>
    <t>ул. Красногорская, 14</t>
  </si>
  <si>
    <t>ул. Красногорская, 15</t>
  </si>
  <si>
    <t>ул. Красногорская, 16</t>
  </si>
  <si>
    <t>ул. Красногорская, 17</t>
  </si>
  <si>
    <t>ул. Красногорская, 17/1</t>
  </si>
  <si>
    <t>ул. Красногорская, 17/2</t>
  </si>
  <si>
    <t>ул. Красногорская, 19</t>
  </si>
  <si>
    <t>ул. Красногорская, 19/1</t>
  </si>
  <si>
    <t>ул. Красногорская, 2</t>
  </si>
  <si>
    <t>ул. Красногорская, 20</t>
  </si>
  <si>
    <t>ул. Красногорская, 21</t>
  </si>
  <si>
    <t>ул. Красногорская, 21/2</t>
  </si>
  <si>
    <t>ул. Красногорская, 21/3</t>
  </si>
  <si>
    <t>ул. Красногорская, 22</t>
  </si>
  <si>
    <t>ул. Красногорская, 23</t>
  </si>
  <si>
    <t>ул. Красногорская, 23 а</t>
  </si>
  <si>
    <t>ул. Красногорская, 24</t>
  </si>
  <si>
    <t>ул. Красногорская, 25</t>
  </si>
  <si>
    <t>ул. Красногорская, 26</t>
  </si>
  <si>
    <t>ул. Красногорская, 27</t>
  </si>
  <si>
    <t>ул. Красногорская, 28</t>
  </si>
  <si>
    <t>ул. Красногорская, 29</t>
  </si>
  <si>
    <t>ул. Красногорская, 3</t>
  </si>
  <si>
    <t>ул. Красногорская, 30</t>
  </si>
  <si>
    <t>ул. Красногорская, 31</t>
  </si>
  <si>
    <t>ул. Красногорская, 32</t>
  </si>
  <si>
    <t>ул. Красногорская, 4</t>
  </si>
  <si>
    <t>ул. Красногорская, 5</t>
  </si>
  <si>
    <t>ул. Красногорская, 6</t>
  </si>
  <si>
    <t>ул. Красногорская, 7</t>
  </si>
  <si>
    <t>ул. Красногорская, 8</t>
  </si>
  <si>
    <t>ул. Красногорская, 9</t>
  </si>
  <si>
    <t>ул. Митрофанова, 1</t>
  </si>
  <si>
    <t>ул. Митрофанова, 13</t>
  </si>
  <si>
    <t>ул. Митрофанова, 16</t>
  </si>
  <si>
    <t>ул. Митрофанова, 17</t>
  </si>
  <si>
    <t>ул. Митрофанова, 19</t>
  </si>
  <si>
    <t>ул. Митрофанова, 2</t>
  </si>
  <si>
    <t>ул. Митрофанова, 20</t>
  </si>
  <si>
    <t>ул. Митрофанова, 21</t>
  </si>
  <si>
    <t>ул. Митрофанова, 23</t>
  </si>
  <si>
    <t>ул. Митрофанова, 2 а</t>
  </si>
  <si>
    <t>ул. Митрофанова, 3</t>
  </si>
  <si>
    <t>ул. Митрофанова, 4</t>
  </si>
  <si>
    <t>ул. Митрофанова, 4 а</t>
  </si>
  <si>
    <t>ул. Митрофанова, 5</t>
  </si>
  <si>
    <t>ул. Митрофанова, 6</t>
  </si>
  <si>
    <t>ул. Митрофанова, 6 а</t>
  </si>
  <si>
    <t>ул. Митрофанова, 9</t>
  </si>
  <si>
    <t>ул. Побратимов, 16</t>
  </si>
  <si>
    <t>ул. Побратимов, 18</t>
  </si>
  <si>
    <t>ул. Побратимов, 22</t>
  </si>
  <si>
    <t>ул. Побратимов, 24</t>
  </si>
  <si>
    <t>ул. Побратимов, 26</t>
  </si>
  <si>
    <t>ул. Побратимов, 4</t>
  </si>
  <si>
    <t>ул. Побратимов, 10</t>
  </si>
  <si>
    <t>ул. Побратимов, 14</t>
  </si>
  <si>
    <t>ул. Войнов-Интернационалистов, 10</t>
  </si>
  <si>
    <t>ул. Войнов-Интернационалистов, 11</t>
  </si>
  <si>
    <t>ул. Войнов-Интернационалистов, 12</t>
  </si>
  <si>
    <t>ул. Войнов-Интернационалистов, 14</t>
  </si>
  <si>
    <t>ул. Войнов-Интернационалистов, 21/2</t>
  </si>
  <si>
    <t>ул. Войнов-Интернационалистов, 21/3</t>
  </si>
  <si>
    <t>ул. Войнов-Интернационалистов, 3</t>
  </si>
  <si>
    <t>ул. Войнов-Интернационалистов, 5</t>
  </si>
  <si>
    <t>ул. Войнов-Интернационалистов, 6</t>
  </si>
  <si>
    <t>ул. Войнов-Интернационалистов, 8</t>
  </si>
  <si>
    <t>ул. Гоголя, 16</t>
  </si>
  <si>
    <t>ул. Коммунистическая, 14</t>
  </si>
  <si>
    <t>ул. Коммунистическая, 16</t>
  </si>
  <si>
    <t>ул. Коммунистическая, 18</t>
  </si>
  <si>
    <t>пр-т Комсомольский, 11</t>
  </si>
  <si>
    <t>пр-т Комсомольский, 11 а</t>
  </si>
  <si>
    <t>пр-т Комсомольский, 13</t>
  </si>
  <si>
    <t>пр-т Комсомольский, 17</t>
  </si>
  <si>
    <t>пр-т Комсомольский, 9</t>
  </si>
  <si>
    <t>ул. Льва Толстого, 16</t>
  </si>
  <si>
    <t>ул. Льва Толстого, 18</t>
  </si>
  <si>
    <t>ул. Льва Толстого, 20/23</t>
  </si>
  <si>
    <t>ул. Льва Толстого, 31</t>
  </si>
  <si>
    <t>ул. Побратимов, 13</t>
  </si>
  <si>
    <t>ул. Побратимов, 17</t>
  </si>
  <si>
    <t>ул. Побратимов, 25</t>
  </si>
  <si>
    <t>ул. Побратимов, 25 а</t>
  </si>
  <si>
    <t>ул. Попова, 10</t>
  </si>
  <si>
    <t>ул. Попова, 12</t>
  </si>
  <si>
    <t>ул. Попова, 14</t>
  </si>
  <si>
    <t>ул. Попова, 15</t>
  </si>
  <si>
    <t>ул. Попова, 16</t>
  </si>
  <si>
    <t>ул. Попова, 18</t>
  </si>
  <si>
    <t>ул. Попова, 19</t>
  </si>
  <si>
    <t>ул. Попова, 2</t>
  </si>
  <si>
    <t>ул. Попова, 20</t>
  </si>
  <si>
    <t>ул. Попова, 21</t>
  </si>
  <si>
    <t>ул. Попова, 22</t>
  </si>
  <si>
    <t>ул. Попова, 24</t>
  </si>
  <si>
    <t>ул. Попова, 24/1</t>
  </si>
  <si>
    <t>ул. Попова, 25</t>
  </si>
  <si>
    <t>ул. Попова, 26</t>
  </si>
  <si>
    <t>ул. Попова, 27</t>
  </si>
  <si>
    <t>ул. Попова, 28/4</t>
  </si>
  <si>
    <t>ул. Попова, 30</t>
  </si>
  <si>
    <t>ул. Попова, 32/2</t>
  </si>
  <si>
    <t>ул. Попова, 34/1</t>
  </si>
  <si>
    <t>ул. Попова, 36</t>
  </si>
  <si>
    <t>ул. Попова, 38</t>
  </si>
  <si>
    <t>ул. Попова, 5</t>
  </si>
  <si>
    <t>ул. Попова, 6</t>
  </si>
  <si>
    <t>ул. Попова, 8</t>
  </si>
  <si>
    <t>ул. Попова, 9</t>
  </si>
  <si>
    <t>ул. Урицкого, 28</t>
  </si>
  <si>
    <t>ул. Урицкого, 29</t>
  </si>
  <si>
    <t>ул. Урицкого, 4</t>
  </si>
  <si>
    <t>ул. Черёмухина, 8/2</t>
  </si>
  <si>
    <t>ул. Гоголя, 6</t>
  </si>
  <si>
    <t>ул. Шевлякова, 8</t>
  </si>
  <si>
    <t>ул. 8 марта, 26/1</t>
  </si>
  <si>
    <t>ул. 8 марта, 26 а</t>
  </si>
  <si>
    <t>ул. 8 марта, 28 а/1</t>
  </si>
  <si>
    <t>ул. 8 марта, 30 а</t>
  </si>
  <si>
    <t>ул. 8 марта, 36</t>
  </si>
  <si>
    <t>ул. 8 марта, 38</t>
  </si>
  <si>
    <t>ул. 8 марта, 40</t>
  </si>
  <si>
    <t>ул. 8 марта, 42</t>
  </si>
  <si>
    <t>ул. 8 марта, 53</t>
  </si>
  <si>
    <t>ул. 8 марта, 55</t>
  </si>
  <si>
    <t>ул. 8 марта, 57</t>
  </si>
  <si>
    <t>ул. 8 марта, 63/6</t>
  </si>
  <si>
    <t>ул. Гоголя, 2</t>
  </si>
  <si>
    <t>ул. Гоголя, 2 а</t>
  </si>
  <si>
    <t>ул. Гоголя, 8</t>
  </si>
  <si>
    <t>ул. Кожуховская, 10</t>
  </si>
  <si>
    <t>ул. Кожуховская, 11</t>
  </si>
  <si>
    <t>ул. Кожуховская, 12</t>
  </si>
  <si>
    <t>ул. Коммунистическая, 3</t>
  </si>
  <si>
    <t>ул. Льва Толстого, 1/32</t>
  </si>
  <si>
    <t>ул. Льва Толстого, 10/1</t>
  </si>
  <si>
    <t>ул. Льва Толстого, 10/4</t>
  </si>
  <si>
    <t>ул. Льва Толстого, 11</t>
  </si>
  <si>
    <t>ул. Льва Толстого, 13</t>
  </si>
  <si>
    <t>ул. Льва Толстого, 14/1</t>
  </si>
  <si>
    <t>ул. Льва Толстого, 14/2</t>
  </si>
  <si>
    <t>ул. Льва Толстого, 15</t>
  </si>
  <si>
    <t>ул. Льва Толстого, 17</t>
  </si>
  <si>
    <t>ул. Льва Толстого, 19</t>
  </si>
  <si>
    <t>ул. Льва Толстого, 3</t>
  </si>
  <si>
    <t>ул. Льва Толстого, 3 а</t>
  </si>
  <si>
    <t>ул. Льва Толстого, 4</t>
  </si>
  <si>
    <t>ул. Льва Толстого, 4 а</t>
  </si>
  <si>
    <t>ул. Льва Толстого, 5</t>
  </si>
  <si>
    <t>ул. Льва Толстого, 6 а</t>
  </si>
  <si>
    <t>ул. Льва Толстого, 7/3</t>
  </si>
  <si>
    <t>ул. Льва Толстого, 8/3</t>
  </si>
  <si>
    <t>ул. Льва Толстого, 8/4</t>
  </si>
  <si>
    <t>ул. Льва Толстого, 9</t>
  </si>
  <si>
    <t>ул. Льва Толстого, 9 а</t>
  </si>
  <si>
    <t>ул. Урицкого, 12/3</t>
  </si>
  <si>
    <t>ул. Урицкого, 12 а</t>
  </si>
  <si>
    <t>ул. Урицкого, 15</t>
  </si>
  <si>
    <t>ул. Урицкого, 19</t>
  </si>
  <si>
    <t>ул. Урицкого, 2</t>
  </si>
  <si>
    <t>ул. Урицкого, 21</t>
  </si>
  <si>
    <t>ул. Урицкого, 23</t>
  </si>
  <si>
    <t>ул. Урицкого, 25</t>
  </si>
  <si>
    <t>ул. Урицкого, 27</t>
  </si>
  <si>
    <t>ул. Урицкого, 3</t>
  </si>
  <si>
    <t>ул. Урицкого, 6</t>
  </si>
  <si>
    <t>ул. Урицкого, 6 а</t>
  </si>
  <si>
    <t>ул. Шевлякова, 1/26</t>
  </si>
  <si>
    <t>ул. Шевлякова, 15</t>
  </si>
  <si>
    <t>ул. Шевлякова, 17</t>
  </si>
  <si>
    <t>ул. Шевлякова, 17 а</t>
  </si>
  <si>
    <t>ул. Шевлякова, 19</t>
  </si>
  <si>
    <t>ул. Шевлякова, 23</t>
  </si>
  <si>
    <t>ул. Шевлякова, 7</t>
  </si>
  <si>
    <t>ул. Шевлякова, 9</t>
  </si>
  <si>
    <t>ул. Урицкого, 8</t>
  </si>
  <si>
    <t>ул. 3 Почтовое отделение, 1</t>
  </si>
  <si>
    <t>ул. 3 Почтовое отделение, 2</t>
  </si>
  <si>
    <t>ул. 3 Почтовое отделение, 3</t>
  </si>
  <si>
    <t>ул. 3 Почтовое отделение, 4</t>
  </si>
  <si>
    <t>ул. 3 Почтовое отделение, 7</t>
  </si>
  <si>
    <t>ул. 3 Почтовое отделение, 11</t>
  </si>
  <si>
    <t>ул. 3 Почтовое отделение, 12</t>
  </si>
  <si>
    <t>ул. 3 Почтовое отделение, 13</t>
  </si>
  <si>
    <t>ул. 3 Почтовое отделение, 14</t>
  </si>
  <si>
    <t>ул. 3 Почтовое отделение, 16</t>
  </si>
  <si>
    <t>ул. 3 Почтовое отделение, 17</t>
  </si>
  <si>
    <t>ул. 3 Почтовое отделение, 18</t>
  </si>
  <si>
    <t>ул. 3 Почтовое отделение, 19</t>
  </si>
  <si>
    <t>ул. 3 Почтовое отделение, 21</t>
  </si>
  <si>
    <t>ул. 3 Почтовое отделение, 22</t>
  </si>
  <si>
    <t>ул. 3 Почтовое отделение, 23</t>
  </si>
  <si>
    <t>ул. 3 Почтовое отделение, 24</t>
  </si>
  <si>
    <t>ул. 3 Почтовое отделение, 25</t>
  </si>
  <si>
    <t>ул. 3 Почтовое отделение, 26</t>
  </si>
  <si>
    <t>ул. 3 Почтовое отделение, 27</t>
  </si>
  <si>
    <t>ул. 3 Почтовое отделение, 31</t>
  </si>
  <si>
    <t>ул. 3 Почтовое отделение, 33</t>
  </si>
  <si>
    <t>ул. 3 Почтовое отделение, 34</t>
  </si>
  <si>
    <t>ул. 3 Почтовое отделение, 35</t>
  </si>
  <si>
    <t>ул. 3 Почтовое отделение, 37</t>
  </si>
  <si>
    <t>ул. 3 Почтовое отделение, 38</t>
  </si>
  <si>
    <t>ул. 3 Почтовое отделение, 39</t>
  </si>
  <si>
    <t>ул. 3 Почтовое отделение, 40</t>
  </si>
  <si>
    <t>ул. 3 Почтовое отделение, 41</t>
  </si>
  <si>
    <t>ул. 3 Почтовое отделение, 56</t>
  </si>
  <si>
    <t>ул. 3 Почтовое отделение, 58</t>
  </si>
  <si>
    <t>ул. 3 Почтовое отделение, 62</t>
  </si>
  <si>
    <t>ул. 3 Почтовое отделение, 66</t>
  </si>
  <si>
    <t>ул. 3 Почтовое отделение, 68</t>
  </si>
  <si>
    <t>ул. 3 Почтовое отделение, 70</t>
  </si>
  <si>
    <t>ул. 3 Почтовое отделение, 74</t>
  </si>
  <si>
    <t>ул. 3 Почтовое отделение, 78</t>
  </si>
  <si>
    <t>ул. 3 Почтовое отделение, 80</t>
  </si>
  <si>
    <t>ул. 3 Почтовое отделение, 86</t>
  </si>
  <si>
    <t>ул. 3 Почтовое отделение, 94</t>
  </si>
  <si>
    <t>ул. Кузьминская, 7</t>
  </si>
  <si>
    <t>ул. Кузьминская, 11</t>
  </si>
  <si>
    <t>ул. Кузьминская, 13</t>
  </si>
  <si>
    <t>ул. Кузьминская, 15</t>
  </si>
  <si>
    <t>3-ий Покровский проезд, 4</t>
  </si>
  <si>
    <t>3-ий Покровский проезд, 2</t>
  </si>
  <si>
    <t>Общее кол-во стендов:</t>
  </si>
  <si>
    <t>Район №1 (г. Люберцы)</t>
  </si>
  <si>
    <t>ул. Московская, ул. Шоссейная, ул. Юбилейная</t>
  </si>
  <si>
    <t>ул. Смирновская, ул. Красноармейская, ул. Власова, ул. Волковская, ул. Калараш, ул. Куракинская, пр-т Октябрьский, ул. Комсомольская</t>
  </si>
  <si>
    <t>пос. Калинина, пр-т Октябрьский, ул. Кирова, ул. Колхозная, ул. Новая, ул. Зеленая, пер-к Зеленый</t>
  </si>
  <si>
    <t>ул. Космонавтов, ул. Мира, ул. Молодежная, ул. Строителей, ул. Южная, пр-т Октябрьский</t>
  </si>
  <si>
    <t>ул. Электрификации, тупик Хлебозаводской, пр-д Хлебозаводской, пр-д 1-ый Панковский, ул. Хлебозаводская, пр-т Октябрьский</t>
  </si>
  <si>
    <t>ул. 50 лет Комсомола, ул.Инициативная, ул.Комсомольский пр-т, ул.Красногорская, ул.Митрофанова, ул.Побратимов</t>
  </si>
  <si>
    <t>ул. 8 Марта, ул. Володарского, ул. Гоголя, ул. Кожуховская, ул. Коммунистическая, ул. Льва Толстого, ул. Урицкого, ул. Шевлякова</t>
  </si>
  <si>
    <t>Гарнизон, ул. Кирова-116 кв-л</t>
  </si>
  <si>
    <t>Район №2 (г. Люберцы)</t>
  </si>
  <si>
    <t>Район №3 (г. Люберцы)</t>
  </si>
  <si>
    <t>Район №4 (г. Люберцы)</t>
  </si>
  <si>
    <t>Район №5 (г. Люберцы)</t>
  </si>
  <si>
    <t>Район №6 (г. Люберцы)</t>
  </si>
  <si>
    <t>Район №7 (г. Люберцы)</t>
  </si>
  <si>
    <t>Район №8 (г. Люберцы)</t>
  </si>
  <si>
    <t>Район №9 (г. Люберцы)</t>
  </si>
  <si>
    <t>Район №10 (г. Котельники)</t>
  </si>
  <si>
    <t>А3</t>
  </si>
  <si>
    <t>А4</t>
  </si>
  <si>
    <t>А5</t>
  </si>
  <si>
    <t>Юбилейная, Авиаторов, Московская</t>
  </si>
  <si>
    <t>Октябрьский, Кирова, Смирновская</t>
  </si>
  <si>
    <t>Октябрьский, Зеленая, Калинина</t>
  </si>
  <si>
    <t>Октябрьский, Мира, Южная</t>
  </si>
  <si>
    <t>Октябрьский, Электрификации, Хлебозаводский</t>
  </si>
  <si>
    <t>Красногорская, Побратимов, Митрофанова</t>
  </si>
  <si>
    <t>8 Марта, Толстого, Урицкого</t>
  </si>
  <si>
    <t>Прайс</t>
  </si>
  <si>
    <t>Название улиц</t>
  </si>
  <si>
    <t>Кол-во стендов</t>
  </si>
  <si>
    <t>Стоимость размещения 1 листовки (руб)</t>
  </si>
  <si>
    <t>Попова, Войнов-Интернационалистов, Комсомольский</t>
  </si>
  <si>
    <t xml:space="preserve">Гарнизон, Кирова, Калараш  </t>
  </si>
  <si>
    <t>г. Люберцы</t>
  </si>
  <si>
    <t>Стоимость размещения (руб/мес)</t>
  </si>
  <si>
    <t>ул. Войнов-Интернационалистов, ул. Гоголя, ул. Коммунистическая, пр-т Комсомольский, ул. Льва Толстого, ул. Побратимов</t>
  </si>
  <si>
    <t>г. Котельники</t>
  </si>
  <si>
    <r>
      <rPr>
        <b/>
        <sz val="11"/>
        <color indexed="63"/>
        <rFont val="Calibri"/>
        <family val="2"/>
        <charset val="204"/>
      </rPr>
      <t>Стенды внутри</t>
    </r>
    <r>
      <rPr>
        <sz val="11"/>
        <color indexed="63"/>
        <rFont val="Calibri"/>
        <family val="2"/>
        <charset val="204"/>
      </rPr>
      <t xml:space="preserve"> ул. Кузьминская, 3-ий Покровский пр-д</t>
    </r>
  </si>
  <si>
    <r>
      <rPr>
        <b/>
        <sz val="11"/>
        <color indexed="63"/>
        <rFont val="Calibri"/>
        <family val="2"/>
        <charset val="204"/>
      </rPr>
      <t>Стенды снаружи</t>
    </r>
    <r>
      <rPr>
        <sz val="11"/>
        <color indexed="63"/>
        <rFont val="Calibri"/>
        <family val="2"/>
        <charset val="204"/>
      </rPr>
      <t xml:space="preserve"> ул. Кузьминская, 3-ий Покровский пр-д</t>
    </r>
  </si>
  <si>
    <t>Печать листовок оплачивается отдельно: 50 руб/шт (А3), 30 руб (А4), 20 руб (А5)</t>
  </si>
  <si>
    <t>ул. Калараш, 1 в</t>
  </si>
  <si>
    <t>пр-т Октябрьский, 8/1</t>
  </si>
  <si>
    <t>пр-т Октябрьский, 8/2</t>
  </si>
  <si>
    <t>ул. Митрофанова, 8</t>
  </si>
  <si>
    <t>ул. Льва Толстого, 25</t>
  </si>
  <si>
    <t>ул. Льва Толстого, 21</t>
  </si>
  <si>
    <t>ул. Гоголя, 10</t>
  </si>
  <si>
    <t>ул. Гоголя, 14</t>
  </si>
  <si>
    <t>ул. Льва Толстого, 27</t>
  </si>
  <si>
    <t>ул. Попова, 11</t>
  </si>
  <si>
    <t>ул. 3 Почтовое отделение, 20</t>
  </si>
  <si>
    <t>ул. Космонавтов, 42</t>
  </si>
  <si>
    <t>ул. Шоссейная, 6</t>
  </si>
  <si>
    <t>ул. Юбилейная, 13а</t>
  </si>
  <si>
    <t>ул. Московская, 7</t>
  </si>
  <si>
    <t>ул. Московская, 12</t>
  </si>
  <si>
    <t>ул. Кирова, 28</t>
  </si>
  <si>
    <t>ул. Кирова, 26</t>
  </si>
  <si>
    <t>пос. Калинина,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</si>
</sst>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 tint="0.34998626667073579"/>
      <name val="Calibri"/>
      <family val="2"/>
      <charset val="204"/>
      <scheme val="minor"/>
    </font>
    <font>
      <sz val="11"/>
      <color theme="1" tint="0.249977111117893"/>
      <name val="Calibri"/>
      <family val="2"/>
      <charset val="204"/>
      <scheme val="minor"/>
    </font>
    <font>
      <sz val="11"/>
      <color theme="1" tint="0.34998626667073579"/>
      <name val="Calibri"/>
      <family val="2"/>
      <charset val="204"/>
      <scheme val="minor"/>
    </font>
    <font>
      <b/>
      <sz val="11"/>
      <color theme="1" tint="0.34998626667073579"/>
      <name val="Calibri"/>
      <family val="2"/>
      <charset val="204"/>
    </font>
    <font>
      <sz val="10"/>
      <color theme="1" tint="0.34998626667073579"/>
      <name val="Calibri"/>
      <family val="2"/>
      <charset val="204"/>
      <scheme val="minor"/>
    </font>
    <font>
      <sz val="11"/>
      <color theme="1" tint="0.34998626667073579"/>
      <name val="Calibri"/>
      <family val="2"/>
      <charset val="204"/>
    </font>
    <font>
      <b/>
      <sz val="11"/>
      <color rgb="FF595959"/>
      <name val="Calibri"/>
      <family val="2"/>
      <charset val="204"/>
      <scheme val="minor"/>
    </font>
    <font>
      <b/>
      <sz val="11"/>
      <color rgb="FFFFFFFF"/>
      <name val="Calibri"/>
      <family val="2"/>
      <charset val="204"/>
      <scheme val="minor"/>
    </font>
    <font>
      <b/>
      <sz val="10.5"/>
      <color rgb="FFFFFFFF"/>
      <name val="Calibri"/>
      <family val="2"/>
      <charset val="204"/>
      <scheme val="minor"/>
    </font>
    <font>
      <b/>
      <sz val="11"/>
      <color rgb="FF53CBF1"/>
      <name val="Calibri"/>
      <family val="2"/>
      <charset val="204"/>
      <scheme val="minor"/>
    </font>
    <font>
      <b/>
      <sz val="10"/>
      <color theme="1" tint="0.3499862666707357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6F4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3CBF1"/>
        <bgColor indexed="64"/>
      </patternFill>
    </fill>
    <fill>
      <patternFill patternType="solid">
        <fgColor rgb="FF87E0FD"/>
        <bgColor indexed="64"/>
      </patternFill>
    </fill>
  </fills>
  <borders count="50">
    <border>
      <left/>
      <right/>
      <top/>
      <bottom/>
      <diagonal/>
    </border>
    <border>
      <left style="thin">
        <color rgb="FF87E0FD"/>
      </left>
      <right style="thin">
        <color rgb="FF87E0FD"/>
      </right>
      <top style="thin">
        <color rgb="FF87E0FD"/>
      </top>
      <bottom style="thin">
        <color rgb="FF87E0FD"/>
      </bottom>
      <diagonal/>
    </border>
    <border>
      <left style="thin">
        <color rgb="FF53CBF1"/>
      </left>
      <right/>
      <top style="thin">
        <color rgb="FF53CBF1"/>
      </top>
      <bottom/>
      <diagonal/>
    </border>
    <border>
      <left/>
      <right/>
      <top style="thin">
        <color rgb="FF53CBF1"/>
      </top>
      <bottom/>
      <diagonal/>
    </border>
    <border>
      <left/>
      <right style="thin">
        <color rgb="FF53CBF1"/>
      </right>
      <top style="thin">
        <color rgb="FF53CBF1"/>
      </top>
      <bottom/>
      <diagonal/>
    </border>
    <border>
      <left style="thin">
        <color rgb="FF53CBF1"/>
      </left>
      <right/>
      <top/>
      <bottom/>
      <diagonal/>
    </border>
    <border>
      <left/>
      <right style="thin">
        <color rgb="FF53CBF1"/>
      </right>
      <top/>
      <bottom/>
      <diagonal/>
    </border>
    <border>
      <left style="thin">
        <color rgb="FF87E0FD"/>
      </left>
      <right/>
      <top style="thin">
        <color rgb="FF87E0FD"/>
      </top>
      <bottom style="thin">
        <color rgb="FF87E0FD"/>
      </bottom>
      <diagonal/>
    </border>
    <border>
      <left/>
      <right/>
      <top style="thin">
        <color rgb="FF87E0FD"/>
      </top>
      <bottom/>
      <diagonal/>
    </border>
    <border>
      <left style="thin">
        <color rgb="FF87E0FD"/>
      </left>
      <right style="thin">
        <color rgb="FF87E0FD"/>
      </right>
      <top/>
      <bottom style="thin">
        <color rgb="FF87E0FD"/>
      </bottom>
      <diagonal/>
    </border>
    <border>
      <left style="thin">
        <color rgb="FF53CBF1"/>
      </left>
      <right style="thin">
        <color theme="0"/>
      </right>
      <top style="thin">
        <color rgb="FF53CBF1"/>
      </top>
      <bottom/>
      <diagonal/>
    </border>
    <border>
      <left style="thin">
        <color theme="0"/>
      </left>
      <right style="thin">
        <color theme="0"/>
      </right>
      <top style="thin">
        <color rgb="FF53CBF1"/>
      </top>
      <bottom/>
      <diagonal/>
    </border>
    <border>
      <left style="thin">
        <color rgb="FF53CBF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53CBF1"/>
      </left>
      <right/>
      <top/>
      <bottom style="thin">
        <color rgb="FF53CBF1"/>
      </bottom>
      <diagonal/>
    </border>
    <border>
      <left/>
      <right/>
      <top/>
      <bottom style="thin">
        <color rgb="FF53CBF1"/>
      </bottom>
      <diagonal/>
    </border>
    <border>
      <left/>
      <right style="thin">
        <color rgb="FF53CBF1"/>
      </right>
      <top/>
      <bottom style="thin">
        <color rgb="FF53CBF1"/>
      </bottom>
      <diagonal/>
    </border>
    <border>
      <left style="thin">
        <color rgb="FF87E0FD"/>
      </left>
      <right style="thin">
        <color rgb="FF87E0FD"/>
      </right>
      <top style="thin">
        <color rgb="FF87E0FD"/>
      </top>
      <bottom/>
      <diagonal/>
    </border>
    <border>
      <left style="thin">
        <color rgb="FF87E0FD"/>
      </left>
      <right style="thin">
        <color rgb="FF87E0FD"/>
      </right>
      <top/>
      <bottom/>
      <diagonal/>
    </border>
    <border>
      <left style="thin">
        <color theme="0"/>
      </left>
      <right style="thin">
        <color rgb="FF87E0FD"/>
      </right>
      <top style="thin">
        <color rgb="FF53CBF1"/>
      </top>
      <bottom/>
      <diagonal/>
    </border>
    <border>
      <left style="thin">
        <color rgb="FF87E0FD"/>
      </left>
      <right style="thin">
        <color rgb="FF87E0FD"/>
      </right>
      <top style="thin">
        <color rgb="FF53CBF1"/>
      </top>
      <bottom/>
      <diagonal/>
    </border>
    <border>
      <left style="thin">
        <color rgb="FF87E0FD"/>
      </left>
      <right style="thin">
        <color rgb="FF53CBF1"/>
      </right>
      <top style="thin">
        <color rgb="FF53CBF1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87E0FD"/>
      </right>
      <top style="thin">
        <color rgb="FF87E0FD"/>
      </top>
      <bottom/>
      <diagonal/>
    </border>
    <border>
      <left/>
      <right/>
      <top style="thin">
        <color rgb="FF87E0FD"/>
      </top>
      <bottom style="thin">
        <color rgb="FF87E0FD"/>
      </bottom>
      <diagonal/>
    </border>
    <border>
      <left/>
      <right style="thin">
        <color rgb="FF87E0FD"/>
      </right>
      <top style="thin">
        <color rgb="FF87E0FD"/>
      </top>
      <bottom style="thin">
        <color rgb="FF87E0FD"/>
      </bottom>
      <diagonal/>
    </border>
    <border>
      <left style="thin">
        <color theme="0"/>
      </left>
      <right/>
      <top style="thin">
        <color rgb="FF53CBF1"/>
      </top>
      <bottom/>
      <diagonal/>
    </border>
    <border>
      <left/>
      <right style="thin">
        <color theme="0"/>
      </right>
      <top style="thin">
        <color rgb="FF53CBF1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rgb="FF53CBF1"/>
      </top>
      <bottom style="thin">
        <color theme="0"/>
      </bottom>
      <diagonal/>
    </border>
    <border>
      <left/>
      <right/>
      <top style="thin">
        <color rgb="FF53CBF1"/>
      </top>
      <bottom style="thin">
        <color theme="0"/>
      </bottom>
      <diagonal/>
    </border>
    <border>
      <left/>
      <right style="thin">
        <color rgb="FF53CBF1"/>
      </right>
      <top style="thin">
        <color rgb="FF53CBF1"/>
      </top>
      <bottom style="thin">
        <color theme="0"/>
      </bottom>
      <diagonal/>
    </border>
    <border>
      <left style="thin">
        <color rgb="FF87E0FD"/>
      </left>
      <right/>
      <top style="thin">
        <color theme="0"/>
      </top>
      <bottom style="thin">
        <color rgb="FF87E0FD"/>
      </bottom>
      <diagonal/>
    </border>
    <border>
      <left/>
      <right/>
      <top style="thin">
        <color theme="0"/>
      </top>
      <bottom style="thin">
        <color rgb="FF87E0FD"/>
      </bottom>
      <diagonal/>
    </border>
    <border>
      <left/>
      <right style="thin">
        <color theme="0"/>
      </right>
      <top style="thin">
        <color theme="0"/>
      </top>
      <bottom style="thin">
        <color rgb="FF87E0FD"/>
      </bottom>
      <diagonal/>
    </border>
    <border>
      <left style="thin">
        <color theme="0"/>
      </left>
      <right/>
      <top style="thin">
        <color theme="0"/>
      </top>
      <bottom style="thin">
        <color rgb="FF87E0FD"/>
      </bottom>
      <diagonal/>
    </border>
    <border>
      <left/>
      <right style="thin">
        <color rgb="FF87E0FD"/>
      </right>
      <top style="thin">
        <color theme="0"/>
      </top>
      <bottom style="thin">
        <color rgb="FF87E0FD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rgb="FF87E0FD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rgb="FF87E0FD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rgb="FF87E0FD"/>
      </bottom>
      <diagonal/>
    </border>
    <border>
      <left/>
      <right/>
      <top/>
      <bottom style="thin">
        <color rgb="FF87E0FD"/>
      </bottom>
      <diagonal/>
    </border>
    <border>
      <left/>
      <right style="thin">
        <color rgb="FF87E0FD"/>
      </right>
      <top/>
      <bottom style="thin">
        <color rgb="FF87E0FD"/>
      </bottom>
      <diagonal/>
    </border>
    <border>
      <left/>
      <right style="thin">
        <color rgb="FF87E0FD"/>
      </right>
      <top/>
      <bottom style="thin">
        <color theme="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6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0" fillId="3" borderId="0" xfId="0" applyFill="1"/>
    <xf numFmtId="0" fontId="6" fillId="0" borderId="1" xfId="0" applyFont="1" applyFill="1" applyBorder="1" applyAlignment="1">
      <alignment horizontal="center" vertical="center"/>
    </xf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4" fillId="0" borderId="0" xfId="0" applyFont="1"/>
    <xf numFmtId="0" fontId="7" fillId="0" borderId="1" xfId="0" applyFont="1" applyFill="1" applyBorder="1" applyAlignment="1">
      <alignment horizontal="center" vertical="center"/>
    </xf>
    <xf numFmtId="0" fontId="0" fillId="0" borderId="0" xfId="0" applyFont="1"/>
    <xf numFmtId="0" fontId="8" fillId="0" borderId="7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0" xfId="0" applyFont="1" applyFill="1" applyBorder="1"/>
    <xf numFmtId="0" fontId="4" fillId="4" borderId="4" xfId="0" applyFont="1" applyFill="1" applyBorder="1"/>
    <xf numFmtId="0" fontId="4" fillId="4" borderId="6" xfId="0" applyFont="1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3" fillId="0" borderId="0" xfId="1"/>
    <xf numFmtId="0" fontId="6" fillId="2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0" fillId="0" borderId="1" xfId="0" applyFont="1" applyFill="1" applyBorder="1"/>
    <xf numFmtId="0" fontId="7" fillId="0" borderId="1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Fill="1"/>
    <xf numFmtId="0" fontId="8" fillId="0" borderId="1" xfId="0" applyFont="1" applyFill="1" applyBorder="1" applyAlignment="1" applyProtection="1">
      <alignment horizontal="left" vertical="center"/>
      <protection locked="0"/>
    </xf>
    <xf numFmtId="0" fontId="10" fillId="5" borderId="19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10" fillId="5" borderId="26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0" fontId="16" fillId="5" borderId="39" xfId="0" applyFont="1" applyFill="1" applyBorder="1" applyAlignment="1">
      <alignment horizontal="center" vertical="center"/>
    </xf>
    <xf numFmtId="0" fontId="16" fillId="5" borderId="40" xfId="0" applyFont="1" applyFill="1" applyBorder="1" applyAlignment="1">
      <alignment horizontal="center" vertical="center"/>
    </xf>
    <xf numFmtId="0" fontId="16" fillId="5" borderId="41" xfId="0" applyFont="1" applyFill="1" applyBorder="1" applyAlignment="1">
      <alignment horizontal="center" vertical="center"/>
    </xf>
    <xf numFmtId="0" fontId="16" fillId="5" borderId="42" xfId="0" applyFont="1" applyFill="1" applyBorder="1" applyAlignment="1">
      <alignment horizontal="center" vertical="center"/>
    </xf>
    <xf numFmtId="0" fontId="10" fillId="5" borderId="4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6" fillId="5" borderId="28" xfId="0" applyFont="1" applyFill="1" applyBorder="1" applyAlignment="1">
      <alignment horizontal="center" vertical="center"/>
    </xf>
    <xf numFmtId="0" fontId="16" fillId="5" borderId="29" xfId="0" applyFont="1" applyFill="1" applyBorder="1" applyAlignment="1">
      <alignment horizontal="center" vertical="center"/>
    </xf>
    <xf numFmtId="0" fontId="16" fillId="5" borderId="44" xfId="0" applyFont="1" applyFill="1" applyBorder="1" applyAlignment="1">
      <alignment horizontal="center" vertical="center"/>
    </xf>
    <xf numFmtId="0" fontId="16" fillId="5" borderId="45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10" fillId="5" borderId="49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&#1056;&#1072;&#1081;&#1086;&#1085; 8'!R1C1"/><Relationship Id="rId3" Type="http://schemas.openxmlformats.org/officeDocument/2006/relationships/hyperlink" Target="#'&#1056;&#1072;&#1081;&#1086;&#1085; 3'!R1C1"/><Relationship Id="rId7" Type="http://schemas.openxmlformats.org/officeDocument/2006/relationships/hyperlink" Target="#'&#1056;&#1072;&#1081;&#1086;&#1085; 7'!R1C1"/><Relationship Id="rId12" Type="http://schemas.openxmlformats.org/officeDocument/2006/relationships/hyperlink" Target="#&#1050;&#1086;&#1085;&#1090;&#1072;&#1082;&#1090;&#1099;!R1C1"/><Relationship Id="rId2" Type="http://schemas.openxmlformats.org/officeDocument/2006/relationships/hyperlink" Target="#'&#1056;&#1072;&#1081;&#1086;&#1085; 2'!R1C1"/><Relationship Id="rId1" Type="http://schemas.openxmlformats.org/officeDocument/2006/relationships/hyperlink" Target="#'&#1056;&#1072;&#1081;&#1086;&#1085; 1'!R1C1"/><Relationship Id="rId6" Type="http://schemas.openxmlformats.org/officeDocument/2006/relationships/hyperlink" Target="#'&#1056;&#1072;&#1081;&#1086;&#1085; 6'!R1C1"/><Relationship Id="rId11" Type="http://schemas.openxmlformats.org/officeDocument/2006/relationships/hyperlink" Target="#&#1055;&#1088;&#1072;&#1081;&#1089;!R1C1"/><Relationship Id="rId5" Type="http://schemas.openxmlformats.org/officeDocument/2006/relationships/hyperlink" Target="#'&#1056;&#1072;&#1081;&#1086;&#1085; 5'!R1C1"/><Relationship Id="rId10" Type="http://schemas.openxmlformats.org/officeDocument/2006/relationships/hyperlink" Target="#'&#1056;&#1072;&#1081;&#1086;&#1085; 10'!R1C1"/><Relationship Id="rId4" Type="http://schemas.openxmlformats.org/officeDocument/2006/relationships/hyperlink" Target="#'&#1056;&#1072;&#1081;&#1086;&#1085; 4'!R1C1"/><Relationship Id="rId9" Type="http://schemas.openxmlformats.org/officeDocument/2006/relationships/hyperlink" Target="#'&#1056;&#1072;&#1081;&#1086;&#1085; 9'!R1C1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'&#1056;&#1072;&#1081;&#1086;&#1085; 8'!R1C1"/><Relationship Id="rId3" Type="http://schemas.openxmlformats.org/officeDocument/2006/relationships/hyperlink" Target="#'&#1056;&#1072;&#1081;&#1086;&#1085; 3'!R1C1"/><Relationship Id="rId7" Type="http://schemas.openxmlformats.org/officeDocument/2006/relationships/hyperlink" Target="#'&#1056;&#1072;&#1081;&#1086;&#1085; 7'!R1C1"/><Relationship Id="rId12" Type="http://schemas.openxmlformats.org/officeDocument/2006/relationships/hyperlink" Target="#&#1050;&#1086;&#1085;&#1090;&#1072;&#1082;&#1090;&#1099;!R1C1"/><Relationship Id="rId2" Type="http://schemas.openxmlformats.org/officeDocument/2006/relationships/hyperlink" Target="#'&#1056;&#1072;&#1081;&#1086;&#1085; 2'!R1C1"/><Relationship Id="rId1" Type="http://schemas.openxmlformats.org/officeDocument/2006/relationships/hyperlink" Target="#'&#1056;&#1072;&#1081;&#1086;&#1085; 1'!R1C1"/><Relationship Id="rId6" Type="http://schemas.openxmlformats.org/officeDocument/2006/relationships/hyperlink" Target="#'&#1056;&#1072;&#1081;&#1086;&#1085; 6'!R1C1"/><Relationship Id="rId11" Type="http://schemas.openxmlformats.org/officeDocument/2006/relationships/hyperlink" Target="#&#1055;&#1088;&#1072;&#1081;&#1089;!R1C1"/><Relationship Id="rId5" Type="http://schemas.openxmlformats.org/officeDocument/2006/relationships/hyperlink" Target="#'&#1056;&#1072;&#1081;&#1086;&#1085; 5'!R1C1"/><Relationship Id="rId10" Type="http://schemas.openxmlformats.org/officeDocument/2006/relationships/hyperlink" Target="#'&#1056;&#1072;&#1081;&#1086;&#1085; 10'!R1C1"/><Relationship Id="rId4" Type="http://schemas.openxmlformats.org/officeDocument/2006/relationships/hyperlink" Target="#'&#1056;&#1072;&#1081;&#1086;&#1085; 4'!R1C1"/><Relationship Id="rId9" Type="http://schemas.openxmlformats.org/officeDocument/2006/relationships/hyperlink" Target="#'&#1056;&#1072;&#1081;&#1086;&#1085; 9'!R1C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'&#1056;&#1072;&#1081;&#1086;&#1085; 8'!R1C1"/><Relationship Id="rId3" Type="http://schemas.openxmlformats.org/officeDocument/2006/relationships/hyperlink" Target="#'&#1056;&#1072;&#1081;&#1086;&#1085; 3'!R1C1"/><Relationship Id="rId7" Type="http://schemas.openxmlformats.org/officeDocument/2006/relationships/hyperlink" Target="#'&#1056;&#1072;&#1081;&#1086;&#1085; 7'!R1C1"/><Relationship Id="rId12" Type="http://schemas.openxmlformats.org/officeDocument/2006/relationships/hyperlink" Target="#&#1050;&#1086;&#1085;&#1090;&#1072;&#1082;&#1090;&#1099;!R1C1"/><Relationship Id="rId2" Type="http://schemas.openxmlformats.org/officeDocument/2006/relationships/hyperlink" Target="#'&#1056;&#1072;&#1081;&#1086;&#1085; 2'!R1C1"/><Relationship Id="rId1" Type="http://schemas.openxmlformats.org/officeDocument/2006/relationships/hyperlink" Target="#'&#1056;&#1072;&#1081;&#1086;&#1085; 1'!R1C1"/><Relationship Id="rId6" Type="http://schemas.openxmlformats.org/officeDocument/2006/relationships/hyperlink" Target="#'&#1056;&#1072;&#1081;&#1086;&#1085; 6'!R1C1"/><Relationship Id="rId11" Type="http://schemas.openxmlformats.org/officeDocument/2006/relationships/hyperlink" Target="#&#1055;&#1088;&#1072;&#1081;&#1089;!R1C1"/><Relationship Id="rId5" Type="http://schemas.openxmlformats.org/officeDocument/2006/relationships/hyperlink" Target="#'&#1056;&#1072;&#1081;&#1086;&#1085; 5'!R1C1"/><Relationship Id="rId10" Type="http://schemas.openxmlformats.org/officeDocument/2006/relationships/hyperlink" Target="#'&#1056;&#1072;&#1081;&#1086;&#1085; 10'!R1C1"/><Relationship Id="rId4" Type="http://schemas.openxmlformats.org/officeDocument/2006/relationships/hyperlink" Target="#'&#1056;&#1072;&#1081;&#1086;&#1085; 4'!R1C1"/><Relationship Id="rId9" Type="http://schemas.openxmlformats.org/officeDocument/2006/relationships/hyperlink" Target="#'&#1056;&#1072;&#1081;&#1086;&#1085; 9'!R1C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#'&#1056;&#1072;&#1081;&#1086;&#1085; 8'!R1C1"/><Relationship Id="rId13" Type="http://schemas.openxmlformats.org/officeDocument/2006/relationships/hyperlink" Target="http://www.clean-town.com/index.html" TargetMode="External"/><Relationship Id="rId3" Type="http://schemas.openxmlformats.org/officeDocument/2006/relationships/hyperlink" Target="#'&#1056;&#1072;&#1081;&#1086;&#1085; 3'!R1C1"/><Relationship Id="rId7" Type="http://schemas.openxmlformats.org/officeDocument/2006/relationships/hyperlink" Target="#'&#1056;&#1072;&#1081;&#1086;&#1085; 7'!R1C1"/><Relationship Id="rId12" Type="http://schemas.openxmlformats.org/officeDocument/2006/relationships/hyperlink" Target="#&#1050;&#1086;&#1085;&#1090;&#1072;&#1082;&#1090;&#1099;!R1C1"/><Relationship Id="rId2" Type="http://schemas.openxmlformats.org/officeDocument/2006/relationships/hyperlink" Target="#'&#1056;&#1072;&#1081;&#1086;&#1085; 2'!R1C1"/><Relationship Id="rId1" Type="http://schemas.openxmlformats.org/officeDocument/2006/relationships/hyperlink" Target="#'&#1056;&#1072;&#1081;&#1086;&#1085; 1'!R1C1"/><Relationship Id="rId6" Type="http://schemas.openxmlformats.org/officeDocument/2006/relationships/hyperlink" Target="#'&#1056;&#1072;&#1081;&#1086;&#1085; 6'!R1C1"/><Relationship Id="rId11" Type="http://schemas.openxmlformats.org/officeDocument/2006/relationships/hyperlink" Target="#&#1055;&#1088;&#1072;&#1081;&#1089;!R1C1"/><Relationship Id="rId5" Type="http://schemas.openxmlformats.org/officeDocument/2006/relationships/hyperlink" Target="#'&#1056;&#1072;&#1081;&#1086;&#1085; 5'!R1C1"/><Relationship Id="rId10" Type="http://schemas.openxmlformats.org/officeDocument/2006/relationships/hyperlink" Target="#'&#1056;&#1072;&#1081;&#1086;&#1085; 10'!R1C1"/><Relationship Id="rId4" Type="http://schemas.openxmlformats.org/officeDocument/2006/relationships/hyperlink" Target="#'&#1056;&#1072;&#1081;&#1086;&#1085; 4'!R1C1"/><Relationship Id="rId9" Type="http://schemas.openxmlformats.org/officeDocument/2006/relationships/hyperlink" Target="#'&#1056;&#1072;&#1081;&#1086;&#1085; 9'!R1C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&#1056;&#1072;&#1081;&#1086;&#1085; 8'!R1C1"/><Relationship Id="rId3" Type="http://schemas.openxmlformats.org/officeDocument/2006/relationships/hyperlink" Target="#'&#1056;&#1072;&#1081;&#1086;&#1085; 3'!R1C1"/><Relationship Id="rId7" Type="http://schemas.openxmlformats.org/officeDocument/2006/relationships/hyperlink" Target="#'&#1056;&#1072;&#1081;&#1086;&#1085; 7'!R1C1"/><Relationship Id="rId12" Type="http://schemas.openxmlformats.org/officeDocument/2006/relationships/hyperlink" Target="#&#1050;&#1086;&#1085;&#1090;&#1072;&#1082;&#1090;&#1099;!R1C1"/><Relationship Id="rId2" Type="http://schemas.openxmlformats.org/officeDocument/2006/relationships/hyperlink" Target="#'&#1056;&#1072;&#1081;&#1086;&#1085; 2'!R1C1"/><Relationship Id="rId1" Type="http://schemas.openxmlformats.org/officeDocument/2006/relationships/hyperlink" Target="#'&#1056;&#1072;&#1081;&#1086;&#1085; 1'!R1C1"/><Relationship Id="rId6" Type="http://schemas.openxmlformats.org/officeDocument/2006/relationships/hyperlink" Target="#'&#1056;&#1072;&#1081;&#1086;&#1085; 6'!R1C1"/><Relationship Id="rId11" Type="http://schemas.openxmlformats.org/officeDocument/2006/relationships/hyperlink" Target="#&#1055;&#1088;&#1072;&#1081;&#1089;!R1C1"/><Relationship Id="rId5" Type="http://schemas.openxmlformats.org/officeDocument/2006/relationships/hyperlink" Target="#'&#1056;&#1072;&#1081;&#1086;&#1085; 5'!R1C1"/><Relationship Id="rId10" Type="http://schemas.openxmlformats.org/officeDocument/2006/relationships/hyperlink" Target="#'&#1056;&#1072;&#1081;&#1086;&#1085; 10'!R1C1"/><Relationship Id="rId4" Type="http://schemas.openxmlformats.org/officeDocument/2006/relationships/hyperlink" Target="#'&#1056;&#1072;&#1081;&#1086;&#1085; 4'!R1C1"/><Relationship Id="rId9" Type="http://schemas.openxmlformats.org/officeDocument/2006/relationships/hyperlink" Target="#'&#1056;&#1072;&#1081;&#1086;&#1085; 9'!R1C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&#1056;&#1072;&#1081;&#1086;&#1085; 8'!R1C1"/><Relationship Id="rId3" Type="http://schemas.openxmlformats.org/officeDocument/2006/relationships/hyperlink" Target="#'&#1056;&#1072;&#1081;&#1086;&#1085; 3'!R1C1"/><Relationship Id="rId7" Type="http://schemas.openxmlformats.org/officeDocument/2006/relationships/hyperlink" Target="#'&#1056;&#1072;&#1081;&#1086;&#1085; 7'!R1C1"/><Relationship Id="rId12" Type="http://schemas.openxmlformats.org/officeDocument/2006/relationships/hyperlink" Target="#&#1050;&#1086;&#1085;&#1090;&#1072;&#1082;&#1090;&#1099;!R1C1"/><Relationship Id="rId2" Type="http://schemas.openxmlformats.org/officeDocument/2006/relationships/hyperlink" Target="#'&#1056;&#1072;&#1081;&#1086;&#1085; 2'!R1C1"/><Relationship Id="rId1" Type="http://schemas.openxmlformats.org/officeDocument/2006/relationships/hyperlink" Target="#'&#1056;&#1072;&#1081;&#1086;&#1085; 1'!R1C1"/><Relationship Id="rId6" Type="http://schemas.openxmlformats.org/officeDocument/2006/relationships/hyperlink" Target="#'&#1056;&#1072;&#1081;&#1086;&#1085; 6'!R1C1"/><Relationship Id="rId11" Type="http://schemas.openxmlformats.org/officeDocument/2006/relationships/hyperlink" Target="#&#1055;&#1088;&#1072;&#1081;&#1089;!R1C1"/><Relationship Id="rId5" Type="http://schemas.openxmlformats.org/officeDocument/2006/relationships/hyperlink" Target="#'&#1056;&#1072;&#1081;&#1086;&#1085; 5'!R1C1"/><Relationship Id="rId10" Type="http://schemas.openxmlformats.org/officeDocument/2006/relationships/hyperlink" Target="#'&#1056;&#1072;&#1081;&#1086;&#1085; 10'!R1C1"/><Relationship Id="rId4" Type="http://schemas.openxmlformats.org/officeDocument/2006/relationships/hyperlink" Target="#'&#1056;&#1072;&#1081;&#1086;&#1085; 4'!R1C1"/><Relationship Id="rId9" Type="http://schemas.openxmlformats.org/officeDocument/2006/relationships/hyperlink" Target="#'&#1056;&#1072;&#1081;&#1086;&#1085; 9'!R1C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&#1056;&#1072;&#1081;&#1086;&#1085; 8'!R1C1"/><Relationship Id="rId3" Type="http://schemas.openxmlformats.org/officeDocument/2006/relationships/hyperlink" Target="#'&#1056;&#1072;&#1081;&#1086;&#1085; 3'!R1C1"/><Relationship Id="rId7" Type="http://schemas.openxmlformats.org/officeDocument/2006/relationships/hyperlink" Target="#'&#1056;&#1072;&#1081;&#1086;&#1085; 7'!R1C1"/><Relationship Id="rId12" Type="http://schemas.openxmlformats.org/officeDocument/2006/relationships/hyperlink" Target="#&#1050;&#1086;&#1085;&#1090;&#1072;&#1082;&#1090;&#1099;!R1C1"/><Relationship Id="rId2" Type="http://schemas.openxmlformats.org/officeDocument/2006/relationships/hyperlink" Target="#'&#1056;&#1072;&#1081;&#1086;&#1085; 2'!R1C1"/><Relationship Id="rId1" Type="http://schemas.openxmlformats.org/officeDocument/2006/relationships/hyperlink" Target="#'&#1056;&#1072;&#1081;&#1086;&#1085; 1'!R1C1"/><Relationship Id="rId6" Type="http://schemas.openxmlformats.org/officeDocument/2006/relationships/hyperlink" Target="#'&#1056;&#1072;&#1081;&#1086;&#1085; 6'!R1C1"/><Relationship Id="rId11" Type="http://schemas.openxmlformats.org/officeDocument/2006/relationships/hyperlink" Target="#&#1055;&#1088;&#1072;&#1081;&#1089;!R1C1"/><Relationship Id="rId5" Type="http://schemas.openxmlformats.org/officeDocument/2006/relationships/hyperlink" Target="#'&#1056;&#1072;&#1081;&#1086;&#1085; 5'!R1C1"/><Relationship Id="rId10" Type="http://schemas.openxmlformats.org/officeDocument/2006/relationships/hyperlink" Target="#'&#1056;&#1072;&#1081;&#1086;&#1085; 10'!R1C1"/><Relationship Id="rId4" Type="http://schemas.openxmlformats.org/officeDocument/2006/relationships/hyperlink" Target="#'&#1056;&#1072;&#1081;&#1086;&#1085; 4'!R1C1"/><Relationship Id="rId9" Type="http://schemas.openxmlformats.org/officeDocument/2006/relationships/hyperlink" Target="#'&#1056;&#1072;&#1081;&#1086;&#1085; 9'!R1C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&#1056;&#1072;&#1081;&#1086;&#1085; 8'!R1C1"/><Relationship Id="rId3" Type="http://schemas.openxmlformats.org/officeDocument/2006/relationships/hyperlink" Target="#'&#1056;&#1072;&#1081;&#1086;&#1085; 3'!R1C1"/><Relationship Id="rId7" Type="http://schemas.openxmlformats.org/officeDocument/2006/relationships/hyperlink" Target="#'&#1056;&#1072;&#1081;&#1086;&#1085; 7'!R1C1"/><Relationship Id="rId12" Type="http://schemas.openxmlformats.org/officeDocument/2006/relationships/hyperlink" Target="#&#1050;&#1086;&#1085;&#1090;&#1072;&#1082;&#1090;&#1099;!R1C1"/><Relationship Id="rId2" Type="http://schemas.openxmlformats.org/officeDocument/2006/relationships/hyperlink" Target="#'&#1056;&#1072;&#1081;&#1086;&#1085; 2'!R1C1"/><Relationship Id="rId1" Type="http://schemas.openxmlformats.org/officeDocument/2006/relationships/hyperlink" Target="#'&#1056;&#1072;&#1081;&#1086;&#1085; 1'!R1C1"/><Relationship Id="rId6" Type="http://schemas.openxmlformats.org/officeDocument/2006/relationships/hyperlink" Target="#'&#1056;&#1072;&#1081;&#1086;&#1085; 6'!R1C1"/><Relationship Id="rId11" Type="http://schemas.openxmlformats.org/officeDocument/2006/relationships/hyperlink" Target="#&#1055;&#1088;&#1072;&#1081;&#1089;!R1C1"/><Relationship Id="rId5" Type="http://schemas.openxmlformats.org/officeDocument/2006/relationships/hyperlink" Target="#'&#1056;&#1072;&#1081;&#1086;&#1085; 5'!R1C1"/><Relationship Id="rId10" Type="http://schemas.openxmlformats.org/officeDocument/2006/relationships/hyperlink" Target="#'&#1056;&#1072;&#1081;&#1086;&#1085; 10'!R1C1"/><Relationship Id="rId4" Type="http://schemas.openxmlformats.org/officeDocument/2006/relationships/hyperlink" Target="#'&#1056;&#1072;&#1081;&#1086;&#1085; 4'!R1C1"/><Relationship Id="rId9" Type="http://schemas.openxmlformats.org/officeDocument/2006/relationships/hyperlink" Target="#'&#1056;&#1072;&#1081;&#1086;&#1085; 9'!R1C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&#1056;&#1072;&#1081;&#1086;&#1085; 8'!R1C1"/><Relationship Id="rId3" Type="http://schemas.openxmlformats.org/officeDocument/2006/relationships/hyperlink" Target="#'&#1056;&#1072;&#1081;&#1086;&#1085; 3'!R1C1"/><Relationship Id="rId7" Type="http://schemas.openxmlformats.org/officeDocument/2006/relationships/hyperlink" Target="#'&#1056;&#1072;&#1081;&#1086;&#1085; 7'!R1C1"/><Relationship Id="rId12" Type="http://schemas.openxmlformats.org/officeDocument/2006/relationships/hyperlink" Target="#&#1050;&#1086;&#1085;&#1090;&#1072;&#1082;&#1090;&#1099;!R1C1"/><Relationship Id="rId2" Type="http://schemas.openxmlformats.org/officeDocument/2006/relationships/hyperlink" Target="#'&#1056;&#1072;&#1081;&#1086;&#1085; 2'!R1C1"/><Relationship Id="rId1" Type="http://schemas.openxmlformats.org/officeDocument/2006/relationships/hyperlink" Target="#'&#1056;&#1072;&#1081;&#1086;&#1085; 1'!R1C1"/><Relationship Id="rId6" Type="http://schemas.openxmlformats.org/officeDocument/2006/relationships/hyperlink" Target="#'&#1056;&#1072;&#1081;&#1086;&#1085; 6'!R1C1"/><Relationship Id="rId11" Type="http://schemas.openxmlformats.org/officeDocument/2006/relationships/hyperlink" Target="#&#1055;&#1088;&#1072;&#1081;&#1089;!R1C1"/><Relationship Id="rId5" Type="http://schemas.openxmlformats.org/officeDocument/2006/relationships/hyperlink" Target="#'&#1056;&#1072;&#1081;&#1086;&#1085; 5'!R1C1"/><Relationship Id="rId10" Type="http://schemas.openxmlformats.org/officeDocument/2006/relationships/hyperlink" Target="#'&#1056;&#1072;&#1081;&#1086;&#1085; 10'!R1C1"/><Relationship Id="rId4" Type="http://schemas.openxmlformats.org/officeDocument/2006/relationships/hyperlink" Target="#'&#1056;&#1072;&#1081;&#1086;&#1085; 4'!R1C1"/><Relationship Id="rId9" Type="http://schemas.openxmlformats.org/officeDocument/2006/relationships/hyperlink" Target="#'&#1056;&#1072;&#1081;&#1086;&#1085; 9'!R1C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&#1056;&#1072;&#1081;&#1086;&#1085; 8'!R1C1"/><Relationship Id="rId3" Type="http://schemas.openxmlformats.org/officeDocument/2006/relationships/hyperlink" Target="#'&#1056;&#1072;&#1081;&#1086;&#1085; 3'!R1C1"/><Relationship Id="rId7" Type="http://schemas.openxmlformats.org/officeDocument/2006/relationships/hyperlink" Target="#'&#1056;&#1072;&#1081;&#1086;&#1085; 7'!R1C1"/><Relationship Id="rId12" Type="http://schemas.openxmlformats.org/officeDocument/2006/relationships/hyperlink" Target="#&#1050;&#1086;&#1085;&#1090;&#1072;&#1082;&#1090;&#1099;!R1C1"/><Relationship Id="rId2" Type="http://schemas.openxmlformats.org/officeDocument/2006/relationships/hyperlink" Target="#'&#1056;&#1072;&#1081;&#1086;&#1085; 2'!R1C1"/><Relationship Id="rId1" Type="http://schemas.openxmlformats.org/officeDocument/2006/relationships/hyperlink" Target="#'&#1056;&#1072;&#1081;&#1086;&#1085; 1'!R1C1"/><Relationship Id="rId6" Type="http://schemas.openxmlformats.org/officeDocument/2006/relationships/hyperlink" Target="#'&#1056;&#1072;&#1081;&#1086;&#1085; 6'!R1C1"/><Relationship Id="rId11" Type="http://schemas.openxmlformats.org/officeDocument/2006/relationships/hyperlink" Target="#&#1055;&#1088;&#1072;&#1081;&#1089;!R1C1"/><Relationship Id="rId5" Type="http://schemas.openxmlformats.org/officeDocument/2006/relationships/hyperlink" Target="#'&#1056;&#1072;&#1081;&#1086;&#1085; 5'!R1C1"/><Relationship Id="rId10" Type="http://schemas.openxmlformats.org/officeDocument/2006/relationships/hyperlink" Target="#'&#1056;&#1072;&#1081;&#1086;&#1085; 10'!R1C1"/><Relationship Id="rId4" Type="http://schemas.openxmlformats.org/officeDocument/2006/relationships/hyperlink" Target="#'&#1056;&#1072;&#1081;&#1086;&#1085; 4'!R1C1"/><Relationship Id="rId9" Type="http://schemas.openxmlformats.org/officeDocument/2006/relationships/hyperlink" Target="#'&#1056;&#1072;&#1081;&#1086;&#1085; 9'!R1C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&#1056;&#1072;&#1081;&#1086;&#1085; 8'!R1C1"/><Relationship Id="rId3" Type="http://schemas.openxmlformats.org/officeDocument/2006/relationships/hyperlink" Target="#'&#1056;&#1072;&#1081;&#1086;&#1085; 3'!R1C1"/><Relationship Id="rId7" Type="http://schemas.openxmlformats.org/officeDocument/2006/relationships/hyperlink" Target="#'&#1056;&#1072;&#1081;&#1086;&#1085; 7'!R1C1"/><Relationship Id="rId12" Type="http://schemas.openxmlformats.org/officeDocument/2006/relationships/hyperlink" Target="#&#1050;&#1086;&#1085;&#1090;&#1072;&#1082;&#1090;&#1099;!R1C1"/><Relationship Id="rId2" Type="http://schemas.openxmlformats.org/officeDocument/2006/relationships/hyperlink" Target="#'&#1056;&#1072;&#1081;&#1086;&#1085; 2'!R1C1"/><Relationship Id="rId1" Type="http://schemas.openxmlformats.org/officeDocument/2006/relationships/hyperlink" Target="#'&#1056;&#1072;&#1081;&#1086;&#1085; 1'!R1C1"/><Relationship Id="rId6" Type="http://schemas.openxmlformats.org/officeDocument/2006/relationships/hyperlink" Target="#'&#1056;&#1072;&#1081;&#1086;&#1085; 6'!R1C1"/><Relationship Id="rId11" Type="http://schemas.openxmlformats.org/officeDocument/2006/relationships/hyperlink" Target="#&#1055;&#1088;&#1072;&#1081;&#1089;!R1C1"/><Relationship Id="rId5" Type="http://schemas.openxmlformats.org/officeDocument/2006/relationships/hyperlink" Target="#'&#1056;&#1072;&#1081;&#1086;&#1085; 5'!R1C1"/><Relationship Id="rId10" Type="http://schemas.openxmlformats.org/officeDocument/2006/relationships/hyperlink" Target="#'&#1056;&#1072;&#1081;&#1086;&#1085; 10'!R1C1"/><Relationship Id="rId4" Type="http://schemas.openxmlformats.org/officeDocument/2006/relationships/hyperlink" Target="#'&#1056;&#1072;&#1081;&#1086;&#1085; 4'!R1C1"/><Relationship Id="rId9" Type="http://schemas.openxmlformats.org/officeDocument/2006/relationships/hyperlink" Target="#'&#1056;&#1072;&#1081;&#1086;&#1085; 9'!R1C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'&#1056;&#1072;&#1081;&#1086;&#1085; 8'!R1C1"/><Relationship Id="rId3" Type="http://schemas.openxmlformats.org/officeDocument/2006/relationships/hyperlink" Target="#'&#1056;&#1072;&#1081;&#1086;&#1085; 3'!R1C1"/><Relationship Id="rId7" Type="http://schemas.openxmlformats.org/officeDocument/2006/relationships/hyperlink" Target="#'&#1056;&#1072;&#1081;&#1086;&#1085; 7'!R1C1"/><Relationship Id="rId12" Type="http://schemas.openxmlformats.org/officeDocument/2006/relationships/hyperlink" Target="#&#1050;&#1086;&#1085;&#1090;&#1072;&#1082;&#1090;&#1099;!R1C1"/><Relationship Id="rId2" Type="http://schemas.openxmlformats.org/officeDocument/2006/relationships/hyperlink" Target="#'&#1056;&#1072;&#1081;&#1086;&#1085; 2'!R1C1"/><Relationship Id="rId1" Type="http://schemas.openxmlformats.org/officeDocument/2006/relationships/hyperlink" Target="#'&#1056;&#1072;&#1081;&#1086;&#1085; 1'!R1C1"/><Relationship Id="rId6" Type="http://schemas.openxmlformats.org/officeDocument/2006/relationships/hyperlink" Target="#'&#1056;&#1072;&#1081;&#1086;&#1085; 6'!R1C1"/><Relationship Id="rId11" Type="http://schemas.openxmlformats.org/officeDocument/2006/relationships/hyperlink" Target="#&#1055;&#1088;&#1072;&#1081;&#1089;!R1C1"/><Relationship Id="rId5" Type="http://schemas.openxmlformats.org/officeDocument/2006/relationships/hyperlink" Target="#'&#1056;&#1072;&#1081;&#1086;&#1085; 5'!R1C1"/><Relationship Id="rId10" Type="http://schemas.openxmlformats.org/officeDocument/2006/relationships/hyperlink" Target="#'&#1056;&#1072;&#1081;&#1086;&#1085; 10'!R1C1"/><Relationship Id="rId4" Type="http://schemas.openxmlformats.org/officeDocument/2006/relationships/hyperlink" Target="#'&#1056;&#1072;&#1081;&#1086;&#1085; 4'!R1C1"/><Relationship Id="rId9" Type="http://schemas.openxmlformats.org/officeDocument/2006/relationships/hyperlink" Target="#'&#1056;&#1072;&#1081;&#1086;&#1085; 9'!R1C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32</xdr:row>
      <xdr:rowOff>0</xdr:rowOff>
    </xdr:to>
    <xdr:grpSp>
      <xdr:nvGrpSpPr>
        <xdr:cNvPr id="24551" name="Группа 4"/>
        <xdr:cNvGrpSpPr>
          <a:grpSpLocks/>
        </xdr:cNvGrpSpPr>
      </xdr:nvGrpSpPr>
      <xdr:grpSpPr bwMode="auto">
        <a:xfrm>
          <a:off x="609600" y="190500"/>
          <a:ext cx="2438400" cy="5905500"/>
          <a:chOff x="609600" y="190500"/>
          <a:chExt cx="2438400" cy="5905500"/>
        </a:xfrm>
      </xdr:grpSpPr>
      <xdr:sp macro="" textlink="">
        <xdr:nvSpPr>
          <xdr:cNvPr id="19" name="Прямоугольник 18"/>
          <xdr:cNvSpPr/>
        </xdr:nvSpPr>
        <xdr:spPr bwMode="auto">
          <a:xfrm>
            <a:off x="609600" y="4752975"/>
            <a:ext cx="2438400" cy="1343025"/>
          </a:xfrm>
          <a:prstGeom prst="rect">
            <a:avLst/>
          </a:prstGeom>
          <a:solidFill>
            <a:srgbClr val="87E0F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ru-RU"/>
          </a:p>
        </xdr:txBody>
      </xdr:sp>
      <xdr:sp macro="" textlink="">
        <xdr:nvSpPr>
          <xdr:cNvPr id="20" name="Прямоугольник 19"/>
          <xdr:cNvSpPr/>
        </xdr:nvSpPr>
        <xdr:spPr bwMode="auto">
          <a:xfrm>
            <a:off x="609600" y="190500"/>
            <a:ext cx="2438400" cy="4381500"/>
          </a:xfrm>
          <a:prstGeom prst="rect">
            <a:avLst/>
          </a:prstGeom>
          <a:solidFill>
            <a:srgbClr val="87E0F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ru-RU"/>
          </a:p>
        </xdr:txBody>
      </xdr:sp>
      <xdr:grpSp>
        <xdr:nvGrpSpPr>
          <xdr:cNvPr id="24554" name="Группа 1"/>
          <xdr:cNvGrpSpPr>
            <a:grpSpLocks/>
          </xdr:cNvGrpSpPr>
        </xdr:nvGrpSpPr>
        <xdr:grpSpPr bwMode="auto">
          <a:xfrm>
            <a:off x="1218699" y="567565"/>
            <a:ext cx="1227715" cy="5160897"/>
            <a:chOff x="1219200" y="571500"/>
            <a:chExt cx="1228725" cy="5150823"/>
          </a:xfrm>
        </xdr:grpSpPr>
        <xdr:sp macro="" textlink="">
          <xdr:nvSpPr>
            <xdr:cNvPr id="25" name="Прямоугольник 24">
              <a:hlinkClick xmlns:r="http://schemas.openxmlformats.org/officeDocument/2006/relationships" r:id="rId1"/>
            </xdr:cNvPr>
            <xdr:cNvSpPr/>
          </xdr:nvSpPr>
          <xdr:spPr bwMode="auto">
            <a:xfrm>
              <a:off x="1219701" y="575427"/>
              <a:ext cx="1229736" cy="190128"/>
            </a:xfrm>
            <a:prstGeom prst="rect">
              <a:avLst/>
            </a:prstGeom>
            <a:solidFill>
              <a:srgbClr val="D6F4FE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0" cap="none" spc="0">
                  <a:ln w="12700">
                    <a:noFill/>
                    <a:prstDash val="solid"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</a:rPr>
                <a:t>1 район</a:t>
              </a:r>
            </a:p>
          </xdr:txBody>
        </xdr:sp>
        <xdr:sp macro="" textlink="">
          <xdr:nvSpPr>
            <xdr:cNvPr id="26" name="Прямоугольник 25">
              <a:hlinkClick xmlns:r="http://schemas.openxmlformats.org/officeDocument/2006/relationships" r:id="rId2"/>
            </xdr:cNvPr>
            <xdr:cNvSpPr/>
          </xdr:nvSpPr>
          <xdr:spPr bwMode="auto">
            <a:xfrm>
              <a:off x="1219701" y="955684"/>
              <a:ext cx="1229736" cy="190128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2 район</a:t>
              </a:r>
            </a:p>
          </xdr:txBody>
        </xdr:sp>
        <xdr:sp macro="" textlink="">
          <xdr:nvSpPr>
            <xdr:cNvPr id="27" name="Прямоугольник 26">
              <a:hlinkClick xmlns:r="http://schemas.openxmlformats.org/officeDocument/2006/relationships" r:id="rId3"/>
            </xdr:cNvPr>
            <xdr:cNvSpPr/>
          </xdr:nvSpPr>
          <xdr:spPr bwMode="auto">
            <a:xfrm>
              <a:off x="1219701" y="1335940"/>
              <a:ext cx="1220203" cy="190128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3 район</a:t>
              </a:r>
            </a:p>
          </xdr:txBody>
        </xdr:sp>
        <xdr:sp macro="" textlink="">
          <xdr:nvSpPr>
            <xdr:cNvPr id="28" name="Прямоугольник 27">
              <a:hlinkClick xmlns:r="http://schemas.openxmlformats.org/officeDocument/2006/relationships" r:id="rId4"/>
            </xdr:cNvPr>
            <xdr:cNvSpPr/>
          </xdr:nvSpPr>
          <xdr:spPr bwMode="auto">
            <a:xfrm>
              <a:off x="1219701" y="1716196"/>
              <a:ext cx="1229736" cy="190128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4 район</a:t>
              </a:r>
            </a:p>
          </xdr:txBody>
        </xdr:sp>
        <xdr:sp macro="" textlink="">
          <xdr:nvSpPr>
            <xdr:cNvPr id="29" name="Прямоугольник 28">
              <a:hlinkClick xmlns:r="http://schemas.openxmlformats.org/officeDocument/2006/relationships" r:id="rId5"/>
            </xdr:cNvPr>
            <xdr:cNvSpPr/>
          </xdr:nvSpPr>
          <xdr:spPr bwMode="auto">
            <a:xfrm>
              <a:off x="1219701" y="2096452"/>
              <a:ext cx="1220203" cy="190128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5 район</a:t>
              </a:r>
            </a:p>
          </xdr:txBody>
        </xdr:sp>
        <xdr:sp macro="" textlink="">
          <xdr:nvSpPr>
            <xdr:cNvPr id="30" name="Прямоугольник 29">
              <a:hlinkClick xmlns:r="http://schemas.openxmlformats.org/officeDocument/2006/relationships" r:id="rId6"/>
            </xdr:cNvPr>
            <xdr:cNvSpPr/>
          </xdr:nvSpPr>
          <xdr:spPr bwMode="auto">
            <a:xfrm>
              <a:off x="1229234" y="2476709"/>
              <a:ext cx="1220203" cy="190128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6 район</a:t>
              </a:r>
            </a:p>
          </xdr:txBody>
        </xdr:sp>
        <xdr:sp macro="" textlink="">
          <xdr:nvSpPr>
            <xdr:cNvPr id="32" name="Прямоугольник 31">
              <a:hlinkClick xmlns:r="http://schemas.openxmlformats.org/officeDocument/2006/relationships" r:id="rId7"/>
            </xdr:cNvPr>
            <xdr:cNvSpPr/>
          </xdr:nvSpPr>
          <xdr:spPr bwMode="auto">
            <a:xfrm>
              <a:off x="1229234" y="2856965"/>
              <a:ext cx="1220203" cy="190128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7 район</a:t>
              </a:r>
            </a:p>
          </xdr:txBody>
        </xdr:sp>
        <xdr:sp macro="" textlink="">
          <xdr:nvSpPr>
            <xdr:cNvPr id="33" name="Прямоугольник 32">
              <a:hlinkClick xmlns:r="http://schemas.openxmlformats.org/officeDocument/2006/relationships" r:id="rId8"/>
            </xdr:cNvPr>
            <xdr:cNvSpPr/>
          </xdr:nvSpPr>
          <xdr:spPr bwMode="auto">
            <a:xfrm>
              <a:off x="1229234" y="3237221"/>
              <a:ext cx="1220203" cy="190128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8 район</a:t>
              </a:r>
            </a:p>
          </xdr:txBody>
        </xdr:sp>
        <xdr:sp macro="" textlink="">
          <xdr:nvSpPr>
            <xdr:cNvPr id="34" name="Прямоугольник 33">
              <a:hlinkClick xmlns:r="http://schemas.openxmlformats.org/officeDocument/2006/relationships" r:id="rId9"/>
            </xdr:cNvPr>
            <xdr:cNvSpPr/>
          </xdr:nvSpPr>
          <xdr:spPr bwMode="auto">
            <a:xfrm>
              <a:off x="1229234" y="3617478"/>
              <a:ext cx="1220203" cy="190128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9 район</a:t>
              </a:r>
            </a:p>
          </xdr:txBody>
        </xdr:sp>
        <xdr:sp macro="" textlink="">
          <xdr:nvSpPr>
            <xdr:cNvPr id="35" name="Прямоугольник 34">
              <a:hlinkClick xmlns:r="http://schemas.openxmlformats.org/officeDocument/2006/relationships" r:id="rId10"/>
            </xdr:cNvPr>
            <xdr:cNvSpPr/>
          </xdr:nvSpPr>
          <xdr:spPr bwMode="auto">
            <a:xfrm>
              <a:off x="1229234" y="3997734"/>
              <a:ext cx="1220203" cy="190128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10 район</a:t>
              </a:r>
            </a:p>
          </xdr:txBody>
        </xdr:sp>
        <xdr:sp macro="" textlink="">
          <xdr:nvSpPr>
            <xdr:cNvPr id="38" name="Прямоугольник 37">
              <a:hlinkClick xmlns:r="http://schemas.openxmlformats.org/officeDocument/2006/relationships" r:id="rId11"/>
            </xdr:cNvPr>
            <xdr:cNvSpPr/>
          </xdr:nvSpPr>
          <xdr:spPr bwMode="auto">
            <a:xfrm>
              <a:off x="1229234" y="5148009"/>
              <a:ext cx="1220203" cy="190128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Прайс</a:t>
              </a:r>
            </a:p>
          </xdr:txBody>
        </xdr:sp>
        <xdr:sp macro="" textlink="">
          <xdr:nvSpPr>
            <xdr:cNvPr id="42" name="Прямоугольник 41">
              <a:hlinkClick xmlns:r="http://schemas.openxmlformats.org/officeDocument/2006/relationships" r:id="rId12"/>
            </xdr:cNvPr>
            <xdr:cNvSpPr/>
          </xdr:nvSpPr>
          <xdr:spPr bwMode="auto">
            <a:xfrm>
              <a:off x="1229234" y="5528266"/>
              <a:ext cx="1220203" cy="190128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Контакты</a:t>
              </a:r>
            </a:p>
          </xdr:txBody>
        </xdr:sp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32</xdr:row>
      <xdr:rowOff>0</xdr:rowOff>
    </xdr:to>
    <xdr:grpSp>
      <xdr:nvGrpSpPr>
        <xdr:cNvPr id="32519" name="Группа 1"/>
        <xdr:cNvGrpSpPr>
          <a:grpSpLocks/>
        </xdr:cNvGrpSpPr>
      </xdr:nvGrpSpPr>
      <xdr:grpSpPr bwMode="auto">
        <a:xfrm>
          <a:off x="609600" y="190500"/>
          <a:ext cx="2438400" cy="5905500"/>
          <a:chOff x="609600" y="190500"/>
          <a:chExt cx="2438400" cy="5905500"/>
        </a:xfrm>
      </xdr:grpSpPr>
      <xdr:sp macro="" textlink="">
        <xdr:nvSpPr>
          <xdr:cNvPr id="17" name="Прямоугольник 16"/>
          <xdr:cNvSpPr/>
        </xdr:nvSpPr>
        <xdr:spPr bwMode="auto">
          <a:xfrm>
            <a:off x="609600" y="4752975"/>
            <a:ext cx="2438400" cy="1343025"/>
          </a:xfrm>
          <a:prstGeom prst="rect">
            <a:avLst/>
          </a:prstGeom>
          <a:solidFill>
            <a:srgbClr val="87E0F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ru-RU"/>
          </a:p>
        </xdr:txBody>
      </xdr:sp>
      <xdr:sp macro="" textlink="">
        <xdr:nvSpPr>
          <xdr:cNvPr id="28" name="Прямоугольник 27"/>
          <xdr:cNvSpPr/>
        </xdr:nvSpPr>
        <xdr:spPr bwMode="auto">
          <a:xfrm>
            <a:off x="609600" y="190500"/>
            <a:ext cx="2438400" cy="4381500"/>
          </a:xfrm>
          <a:prstGeom prst="rect">
            <a:avLst/>
          </a:prstGeom>
          <a:solidFill>
            <a:srgbClr val="87E0F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ru-RU"/>
          </a:p>
        </xdr:txBody>
      </xdr:sp>
      <xdr:grpSp>
        <xdr:nvGrpSpPr>
          <xdr:cNvPr id="32522" name="Группа 1"/>
          <xdr:cNvGrpSpPr>
            <a:grpSpLocks/>
          </xdr:cNvGrpSpPr>
        </xdr:nvGrpSpPr>
        <xdr:grpSpPr bwMode="auto">
          <a:xfrm>
            <a:off x="1219200" y="571500"/>
            <a:ext cx="1228725" cy="5153025"/>
            <a:chOff x="1219200" y="571500"/>
            <a:chExt cx="1228725" cy="5150823"/>
          </a:xfrm>
        </xdr:grpSpPr>
        <xdr:sp macro="" textlink="">
          <xdr:nvSpPr>
            <xdr:cNvPr id="18" name="Прямоугольник 17">
              <a:hlinkClick xmlns:r="http://schemas.openxmlformats.org/officeDocument/2006/relationships" r:id="rId1"/>
            </xdr:cNvPr>
            <xdr:cNvSpPr/>
          </xdr:nvSpPr>
          <xdr:spPr bwMode="auto">
            <a:xfrm>
              <a:off x="1219200" y="571500"/>
              <a:ext cx="1228725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1 район</a:t>
              </a:r>
            </a:p>
          </xdr:txBody>
        </xdr:sp>
        <xdr:sp macro="" textlink="">
          <xdr:nvSpPr>
            <xdr:cNvPr id="19" name="Прямоугольник 18">
              <a:hlinkClick xmlns:r="http://schemas.openxmlformats.org/officeDocument/2006/relationships" r:id="rId2"/>
            </xdr:cNvPr>
            <xdr:cNvSpPr/>
          </xdr:nvSpPr>
          <xdr:spPr bwMode="auto">
            <a:xfrm>
              <a:off x="1219200" y="952337"/>
              <a:ext cx="1228725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2 район</a:t>
              </a:r>
            </a:p>
          </xdr:txBody>
        </xdr:sp>
        <xdr:sp macro="" textlink="">
          <xdr:nvSpPr>
            <xdr:cNvPr id="20" name="Прямоугольник 19">
              <a:hlinkClick xmlns:r="http://schemas.openxmlformats.org/officeDocument/2006/relationships" r:id="rId3"/>
            </xdr:cNvPr>
            <xdr:cNvSpPr/>
          </xdr:nvSpPr>
          <xdr:spPr bwMode="auto">
            <a:xfrm>
              <a:off x="1219200" y="1333174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3 район</a:t>
              </a:r>
            </a:p>
          </xdr:txBody>
        </xdr:sp>
        <xdr:sp macro="" textlink="">
          <xdr:nvSpPr>
            <xdr:cNvPr id="21" name="Прямоугольник 20">
              <a:hlinkClick xmlns:r="http://schemas.openxmlformats.org/officeDocument/2006/relationships" r:id="rId4"/>
            </xdr:cNvPr>
            <xdr:cNvSpPr/>
          </xdr:nvSpPr>
          <xdr:spPr bwMode="auto">
            <a:xfrm>
              <a:off x="1219200" y="1714012"/>
              <a:ext cx="1228725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4 район</a:t>
              </a:r>
            </a:p>
          </xdr:txBody>
        </xdr:sp>
        <xdr:sp macro="" textlink="">
          <xdr:nvSpPr>
            <xdr:cNvPr id="22" name="Прямоугольник 21">
              <a:hlinkClick xmlns:r="http://schemas.openxmlformats.org/officeDocument/2006/relationships" r:id="rId5"/>
            </xdr:cNvPr>
            <xdr:cNvSpPr/>
          </xdr:nvSpPr>
          <xdr:spPr bwMode="auto">
            <a:xfrm>
              <a:off x="1219200" y="2094849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5 район</a:t>
              </a:r>
            </a:p>
          </xdr:txBody>
        </xdr:sp>
        <xdr:sp macro="" textlink="">
          <xdr:nvSpPr>
            <xdr:cNvPr id="23" name="Прямоугольник 22">
              <a:hlinkClick xmlns:r="http://schemas.openxmlformats.org/officeDocument/2006/relationships" r:id="rId6"/>
            </xdr:cNvPr>
            <xdr:cNvSpPr/>
          </xdr:nvSpPr>
          <xdr:spPr bwMode="auto">
            <a:xfrm>
              <a:off x="1228725" y="2475686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6 район</a:t>
              </a:r>
            </a:p>
          </xdr:txBody>
        </xdr:sp>
        <xdr:sp macro="" textlink="">
          <xdr:nvSpPr>
            <xdr:cNvPr id="24" name="Прямоугольник 23">
              <a:hlinkClick xmlns:r="http://schemas.openxmlformats.org/officeDocument/2006/relationships" r:id="rId7"/>
            </xdr:cNvPr>
            <xdr:cNvSpPr/>
          </xdr:nvSpPr>
          <xdr:spPr bwMode="auto">
            <a:xfrm>
              <a:off x="1228725" y="2856523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7 район</a:t>
              </a:r>
            </a:p>
          </xdr:txBody>
        </xdr:sp>
        <xdr:sp macro="" textlink="">
          <xdr:nvSpPr>
            <xdr:cNvPr id="25" name="Прямоугольник 24">
              <a:hlinkClick xmlns:r="http://schemas.openxmlformats.org/officeDocument/2006/relationships" r:id="rId8"/>
            </xdr:cNvPr>
            <xdr:cNvSpPr/>
          </xdr:nvSpPr>
          <xdr:spPr bwMode="auto">
            <a:xfrm>
              <a:off x="1228725" y="3237360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8 район</a:t>
              </a:r>
            </a:p>
          </xdr:txBody>
        </xdr:sp>
        <xdr:sp macro="" textlink="">
          <xdr:nvSpPr>
            <xdr:cNvPr id="26" name="Прямоугольник 25">
              <a:hlinkClick xmlns:r="http://schemas.openxmlformats.org/officeDocument/2006/relationships" r:id="rId9"/>
            </xdr:cNvPr>
            <xdr:cNvSpPr/>
          </xdr:nvSpPr>
          <xdr:spPr bwMode="auto">
            <a:xfrm>
              <a:off x="1228725" y="3618198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9 район</a:t>
              </a:r>
            </a:p>
          </xdr:txBody>
        </xdr:sp>
        <xdr:sp macro="" textlink="">
          <xdr:nvSpPr>
            <xdr:cNvPr id="27" name="Прямоугольник 26">
              <a:hlinkClick xmlns:r="http://schemas.openxmlformats.org/officeDocument/2006/relationships" r:id="rId10"/>
            </xdr:cNvPr>
            <xdr:cNvSpPr/>
          </xdr:nvSpPr>
          <xdr:spPr bwMode="auto">
            <a:xfrm>
              <a:off x="1228725" y="3999035"/>
              <a:ext cx="1219200" cy="190419"/>
            </a:xfrm>
            <a:prstGeom prst="rect">
              <a:avLst/>
            </a:prstGeom>
            <a:solidFill>
              <a:srgbClr val="D6F4FE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0" cap="none" spc="0">
                  <a:ln w="12700">
                    <a:noFill/>
                    <a:prstDash val="solid"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</a:rPr>
                <a:t>10 район</a:t>
              </a:r>
            </a:p>
          </xdr:txBody>
        </xdr:sp>
        <xdr:sp macro="" textlink="">
          <xdr:nvSpPr>
            <xdr:cNvPr id="15" name="Прямоугольник 14">
              <a:hlinkClick xmlns:r="http://schemas.openxmlformats.org/officeDocument/2006/relationships" r:id="rId11"/>
            </xdr:cNvPr>
            <xdr:cNvSpPr/>
          </xdr:nvSpPr>
          <xdr:spPr bwMode="auto">
            <a:xfrm>
              <a:off x="1228725" y="5151067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Прайс</a:t>
              </a:r>
            </a:p>
          </xdr:txBody>
        </xdr:sp>
        <xdr:sp macro="" textlink="">
          <xdr:nvSpPr>
            <xdr:cNvPr id="16" name="Прямоугольник 15">
              <a:hlinkClick xmlns:r="http://schemas.openxmlformats.org/officeDocument/2006/relationships" r:id="rId12"/>
            </xdr:cNvPr>
            <xdr:cNvSpPr/>
          </xdr:nvSpPr>
          <xdr:spPr bwMode="auto">
            <a:xfrm>
              <a:off x="1228725" y="5531904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Контакты</a:t>
              </a:r>
            </a:p>
          </xdr:txBody>
        </xdr:sp>
      </xdr:grp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32</xdr:row>
      <xdr:rowOff>0</xdr:rowOff>
    </xdr:to>
    <xdr:grpSp>
      <xdr:nvGrpSpPr>
        <xdr:cNvPr id="35268" name="Группа 11"/>
        <xdr:cNvGrpSpPr>
          <a:grpSpLocks/>
        </xdr:cNvGrpSpPr>
      </xdr:nvGrpSpPr>
      <xdr:grpSpPr bwMode="auto">
        <a:xfrm>
          <a:off x="609600" y="190500"/>
          <a:ext cx="2438400" cy="5905500"/>
          <a:chOff x="609600" y="190500"/>
          <a:chExt cx="2438400" cy="5905500"/>
        </a:xfrm>
      </xdr:grpSpPr>
      <xdr:sp macro="" textlink="">
        <xdr:nvSpPr>
          <xdr:cNvPr id="17" name="Прямоугольник 16"/>
          <xdr:cNvSpPr/>
        </xdr:nvSpPr>
        <xdr:spPr bwMode="auto">
          <a:xfrm>
            <a:off x="609600" y="4752975"/>
            <a:ext cx="2438400" cy="1343025"/>
          </a:xfrm>
          <a:prstGeom prst="rect">
            <a:avLst/>
          </a:prstGeom>
          <a:solidFill>
            <a:srgbClr val="87E0F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ru-RU"/>
          </a:p>
        </xdr:txBody>
      </xdr:sp>
      <xdr:sp macro="" textlink="">
        <xdr:nvSpPr>
          <xdr:cNvPr id="18" name="Прямоугольник 17"/>
          <xdr:cNvSpPr/>
        </xdr:nvSpPr>
        <xdr:spPr bwMode="auto">
          <a:xfrm>
            <a:off x="609600" y="190500"/>
            <a:ext cx="2438400" cy="4381500"/>
          </a:xfrm>
          <a:prstGeom prst="rect">
            <a:avLst/>
          </a:prstGeom>
          <a:solidFill>
            <a:srgbClr val="87E0F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ru-RU"/>
          </a:p>
        </xdr:txBody>
      </xdr:sp>
      <xdr:grpSp>
        <xdr:nvGrpSpPr>
          <xdr:cNvPr id="35271" name="Группа 11"/>
          <xdr:cNvGrpSpPr>
            <a:grpSpLocks/>
          </xdr:cNvGrpSpPr>
        </xdr:nvGrpSpPr>
        <xdr:grpSpPr bwMode="auto">
          <a:xfrm>
            <a:off x="1219200" y="571500"/>
            <a:ext cx="1228725" cy="5153025"/>
            <a:chOff x="1219200" y="571500"/>
            <a:chExt cx="1228725" cy="5150823"/>
          </a:xfrm>
        </xdr:grpSpPr>
        <xdr:sp macro="" textlink="">
          <xdr:nvSpPr>
            <xdr:cNvPr id="2" name="Прямоугольник 1">
              <a:hlinkClick xmlns:r="http://schemas.openxmlformats.org/officeDocument/2006/relationships" r:id="rId1"/>
            </xdr:cNvPr>
            <xdr:cNvSpPr/>
          </xdr:nvSpPr>
          <xdr:spPr bwMode="auto">
            <a:xfrm>
              <a:off x="1219200" y="571500"/>
              <a:ext cx="1228725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1 район</a:t>
              </a:r>
            </a:p>
          </xdr:txBody>
        </xdr:sp>
        <xdr:sp macro="" textlink="">
          <xdr:nvSpPr>
            <xdr:cNvPr id="3" name="Прямоугольник 2">
              <a:hlinkClick xmlns:r="http://schemas.openxmlformats.org/officeDocument/2006/relationships" r:id="rId2"/>
            </xdr:cNvPr>
            <xdr:cNvSpPr/>
          </xdr:nvSpPr>
          <xdr:spPr bwMode="auto">
            <a:xfrm>
              <a:off x="1219200" y="952337"/>
              <a:ext cx="1228725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2 район</a:t>
              </a:r>
            </a:p>
          </xdr:txBody>
        </xdr:sp>
        <xdr:sp macro="" textlink="">
          <xdr:nvSpPr>
            <xdr:cNvPr id="4" name="Прямоугольник 3">
              <a:hlinkClick xmlns:r="http://schemas.openxmlformats.org/officeDocument/2006/relationships" r:id="rId3"/>
            </xdr:cNvPr>
            <xdr:cNvSpPr/>
          </xdr:nvSpPr>
          <xdr:spPr bwMode="auto">
            <a:xfrm>
              <a:off x="1219200" y="1333174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3 район</a:t>
              </a:r>
            </a:p>
          </xdr:txBody>
        </xdr:sp>
        <xdr:sp macro="" textlink="">
          <xdr:nvSpPr>
            <xdr:cNvPr id="5" name="Прямоугольник 4">
              <a:hlinkClick xmlns:r="http://schemas.openxmlformats.org/officeDocument/2006/relationships" r:id="rId4"/>
            </xdr:cNvPr>
            <xdr:cNvSpPr/>
          </xdr:nvSpPr>
          <xdr:spPr bwMode="auto">
            <a:xfrm>
              <a:off x="1219200" y="1714012"/>
              <a:ext cx="1228725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4 район</a:t>
              </a:r>
            </a:p>
          </xdr:txBody>
        </xdr:sp>
        <xdr:sp macro="" textlink="">
          <xdr:nvSpPr>
            <xdr:cNvPr id="6" name="Прямоугольник 5">
              <a:hlinkClick xmlns:r="http://schemas.openxmlformats.org/officeDocument/2006/relationships" r:id="rId5"/>
            </xdr:cNvPr>
            <xdr:cNvSpPr/>
          </xdr:nvSpPr>
          <xdr:spPr bwMode="auto">
            <a:xfrm>
              <a:off x="1219200" y="2094849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5 район</a:t>
              </a:r>
            </a:p>
          </xdr:txBody>
        </xdr:sp>
        <xdr:sp macro="" textlink="">
          <xdr:nvSpPr>
            <xdr:cNvPr id="7" name="Прямоугольник 6">
              <a:hlinkClick xmlns:r="http://schemas.openxmlformats.org/officeDocument/2006/relationships" r:id="rId6"/>
            </xdr:cNvPr>
            <xdr:cNvSpPr/>
          </xdr:nvSpPr>
          <xdr:spPr bwMode="auto">
            <a:xfrm>
              <a:off x="1228725" y="2475686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6 район</a:t>
              </a:r>
            </a:p>
          </xdr:txBody>
        </xdr:sp>
        <xdr:sp macro="" textlink="">
          <xdr:nvSpPr>
            <xdr:cNvPr id="8" name="Прямоугольник 7">
              <a:hlinkClick xmlns:r="http://schemas.openxmlformats.org/officeDocument/2006/relationships" r:id="rId7"/>
            </xdr:cNvPr>
            <xdr:cNvSpPr/>
          </xdr:nvSpPr>
          <xdr:spPr bwMode="auto">
            <a:xfrm>
              <a:off x="1228725" y="2856523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7 район</a:t>
              </a:r>
            </a:p>
          </xdr:txBody>
        </xdr:sp>
        <xdr:sp macro="" textlink="">
          <xdr:nvSpPr>
            <xdr:cNvPr id="9" name="Прямоугольник 8">
              <a:hlinkClick xmlns:r="http://schemas.openxmlformats.org/officeDocument/2006/relationships" r:id="rId8"/>
            </xdr:cNvPr>
            <xdr:cNvSpPr/>
          </xdr:nvSpPr>
          <xdr:spPr bwMode="auto">
            <a:xfrm>
              <a:off x="1228725" y="3237360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8 район</a:t>
              </a:r>
            </a:p>
          </xdr:txBody>
        </xdr:sp>
        <xdr:sp macro="" textlink="">
          <xdr:nvSpPr>
            <xdr:cNvPr id="10" name="Прямоугольник 9">
              <a:hlinkClick xmlns:r="http://schemas.openxmlformats.org/officeDocument/2006/relationships" r:id="rId9"/>
            </xdr:cNvPr>
            <xdr:cNvSpPr/>
          </xdr:nvSpPr>
          <xdr:spPr bwMode="auto">
            <a:xfrm>
              <a:off x="1228725" y="3618198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9 район</a:t>
              </a:r>
            </a:p>
          </xdr:txBody>
        </xdr:sp>
        <xdr:sp macro="" textlink="">
          <xdr:nvSpPr>
            <xdr:cNvPr id="11" name="Прямоугольник 10">
              <a:hlinkClick xmlns:r="http://schemas.openxmlformats.org/officeDocument/2006/relationships" r:id="rId10"/>
            </xdr:cNvPr>
            <xdr:cNvSpPr/>
          </xdr:nvSpPr>
          <xdr:spPr bwMode="auto">
            <a:xfrm>
              <a:off x="1228725" y="3999035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10 район</a:t>
              </a:r>
            </a:p>
          </xdr:txBody>
        </xdr:sp>
        <xdr:sp macro="" textlink="">
          <xdr:nvSpPr>
            <xdr:cNvPr id="15" name="Прямоугольник 14">
              <a:hlinkClick xmlns:r="http://schemas.openxmlformats.org/officeDocument/2006/relationships" r:id="rId11"/>
            </xdr:cNvPr>
            <xdr:cNvSpPr/>
          </xdr:nvSpPr>
          <xdr:spPr bwMode="auto">
            <a:xfrm>
              <a:off x="1228725" y="5151067"/>
              <a:ext cx="1219200" cy="190419"/>
            </a:xfrm>
            <a:prstGeom prst="rect">
              <a:avLst/>
            </a:prstGeom>
            <a:solidFill>
              <a:srgbClr val="D6F4FE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0" cap="none" spc="0">
                  <a:ln w="12700">
                    <a:noFill/>
                    <a:prstDash val="solid"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</a:rPr>
                <a:t>Прайс</a:t>
              </a:r>
            </a:p>
          </xdr:txBody>
        </xdr:sp>
        <xdr:sp macro="" textlink="">
          <xdr:nvSpPr>
            <xdr:cNvPr id="16" name="Прямоугольник 15">
              <a:hlinkClick xmlns:r="http://schemas.openxmlformats.org/officeDocument/2006/relationships" r:id="rId12"/>
            </xdr:cNvPr>
            <xdr:cNvSpPr/>
          </xdr:nvSpPr>
          <xdr:spPr bwMode="auto">
            <a:xfrm>
              <a:off x="1228725" y="5531904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Контакты</a:t>
              </a:r>
            </a:p>
          </xdr:txBody>
        </xdr:sp>
      </xdr:grp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32</xdr:row>
      <xdr:rowOff>0</xdr:rowOff>
    </xdr:to>
    <xdr:grpSp>
      <xdr:nvGrpSpPr>
        <xdr:cNvPr id="36098" name="Группа 11"/>
        <xdr:cNvGrpSpPr>
          <a:grpSpLocks/>
        </xdr:cNvGrpSpPr>
      </xdr:nvGrpSpPr>
      <xdr:grpSpPr bwMode="auto">
        <a:xfrm>
          <a:off x="609600" y="190500"/>
          <a:ext cx="2438400" cy="5905500"/>
          <a:chOff x="609600" y="190500"/>
          <a:chExt cx="2438400" cy="5905500"/>
        </a:xfrm>
      </xdr:grpSpPr>
      <xdr:sp macro="" textlink="">
        <xdr:nvSpPr>
          <xdr:cNvPr id="32" name="Прямоугольник 31"/>
          <xdr:cNvSpPr/>
        </xdr:nvSpPr>
        <xdr:spPr bwMode="auto">
          <a:xfrm>
            <a:off x="609600" y="4752975"/>
            <a:ext cx="2438400" cy="1343025"/>
          </a:xfrm>
          <a:prstGeom prst="rect">
            <a:avLst/>
          </a:prstGeom>
          <a:solidFill>
            <a:srgbClr val="87E0F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ru-RU"/>
          </a:p>
        </xdr:txBody>
      </xdr:sp>
      <xdr:sp macro="" textlink="">
        <xdr:nvSpPr>
          <xdr:cNvPr id="33" name="Прямоугольник 32"/>
          <xdr:cNvSpPr/>
        </xdr:nvSpPr>
        <xdr:spPr bwMode="auto">
          <a:xfrm>
            <a:off x="609600" y="190500"/>
            <a:ext cx="2438400" cy="4381500"/>
          </a:xfrm>
          <a:prstGeom prst="rect">
            <a:avLst/>
          </a:prstGeom>
          <a:solidFill>
            <a:srgbClr val="87E0F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ru-RU"/>
          </a:p>
        </xdr:txBody>
      </xdr:sp>
      <xdr:grpSp>
        <xdr:nvGrpSpPr>
          <xdr:cNvPr id="36114" name="Группа 11"/>
          <xdr:cNvGrpSpPr>
            <a:grpSpLocks/>
          </xdr:cNvGrpSpPr>
        </xdr:nvGrpSpPr>
        <xdr:grpSpPr bwMode="auto">
          <a:xfrm>
            <a:off x="1219200" y="571500"/>
            <a:ext cx="1228725" cy="5153025"/>
            <a:chOff x="1219200" y="571500"/>
            <a:chExt cx="1228725" cy="5150823"/>
          </a:xfrm>
        </xdr:grpSpPr>
        <xdr:sp macro="" textlink="">
          <xdr:nvSpPr>
            <xdr:cNvPr id="2" name="Прямоугольник 1">
              <a:hlinkClick xmlns:r="http://schemas.openxmlformats.org/officeDocument/2006/relationships" r:id="rId1"/>
            </xdr:cNvPr>
            <xdr:cNvSpPr/>
          </xdr:nvSpPr>
          <xdr:spPr bwMode="auto">
            <a:xfrm>
              <a:off x="1219200" y="571500"/>
              <a:ext cx="1228725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1 район</a:t>
              </a:r>
            </a:p>
          </xdr:txBody>
        </xdr:sp>
        <xdr:sp macro="" textlink="">
          <xdr:nvSpPr>
            <xdr:cNvPr id="3" name="Прямоугольник 2">
              <a:hlinkClick xmlns:r="http://schemas.openxmlformats.org/officeDocument/2006/relationships" r:id="rId2"/>
            </xdr:cNvPr>
            <xdr:cNvSpPr/>
          </xdr:nvSpPr>
          <xdr:spPr bwMode="auto">
            <a:xfrm>
              <a:off x="1219200" y="952337"/>
              <a:ext cx="1228725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2 район</a:t>
              </a:r>
            </a:p>
          </xdr:txBody>
        </xdr:sp>
        <xdr:sp macro="" textlink="">
          <xdr:nvSpPr>
            <xdr:cNvPr id="4" name="Прямоугольник 3">
              <a:hlinkClick xmlns:r="http://schemas.openxmlformats.org/officeDocument/2006/relationships" r:id="rId3"/>
            </xdr:cNvPr>
            <xdr:cNvSpPr/>
          </xdr:nvSpPr>
          <xdr:spPr bwMode="auto">
            <a:xfrm>
              <a:off x="1219200" y="1333174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3 район</a:t>
              </a:r>
            </a:p>
          </xdr:txBody>
        </xdr:sp>
        <xdr:sp macro="" textlink="">
          <xdr:nvSpPr>
            <xdr:cNvPr id="5" name="Прямоугольник 4">
              <a:hlinkClick xmlns:r="http://schemas.openxmlformats.org/officeDocument/2006/relationships" r:id="rId4"/>
            </xdr:cNvPr>
            <xdr:cNvSpPr/>
          </xdr:nvSpPr>
          <xdr:spPr bwMode="auto">
            <a:xfrm>
              <a:off x="1219200" y="1714012"/>
              <a:ext cx="1228725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4 район</a:t>
              </a:r>
            </a:p>
          </xdr:txBody>
        </xdr:sp>
        <xdr:sp macro="" textlink="">
          <xdr:nvSpPr>
            <xdr:cNvPr id="6" name="Прямоугольник 5">
              <a:hlinkClick xmlns:r="http://schemas.openxmlformats.org/officeDocument/2006/relationships" r:id="rId5"/>
            </xdr:cNvPr>
            <xdr:cNvSpPr/>
          </xdr:nvSpPr>
          <xdr:spPr bwMode="auto">
            <a:xfrm>
              <a:off x="1219200" y="2094849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5 район</a:t>
              </a:r>
            </a:p>
          </xdr:txBody>
        </xdr:sp>
        <xdr:sp macro="" textlink="">
          <xdr:nvSpPr>
            <xdr:cNvPr id="7" name="Прямоугольник 6">
              <a:hlinkClick xmlns:r="http://schemas.openxmlformats.org/officeDocument/2006/relationships" r:id="rId6"/>
            </xdr:cNvPr>
            <xdr:cNvSpPr/>
          </xdr:nvSpPr>
          <xdr:spPr bwMode="auto">
            <a:xfrm>
              <a:off x="1228725" y="2475686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6 район</a:t>
              </a:r>
            </a:p>
          </xdr:txBody>
        </xdr:sp>
        <xdr:sp macro="" textlink="">
          <xdr:nvSpPr>
            <xdr:cNvPr id="8" name="Прямоугольник 7">
              <a:hlinkClick xmlns:r="http://schemas.openxmlformats.org/officeDocument/2006/relationships" r:id="rId7"/>
            </xdr:cNvPr>
            <xdr:cNvSpPr/>
          </xdr:nvSpPr>
          <xdr:spPr bwMode="auto">
            <a:xfrm>
              <a:off x="1228725" y="2856523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7 район</a:t>
              </a:r>
            </a:p>
          </xdr:txBody>
        </xdr:sp>
        <xdr:sp macro="" textlink="">
          <xdr:nvSpPr>
            <xdr:cNvPr id="9" name="Прямоугольник 8">
              <a:hlinkClick xmlns:r="http://schemas.openxmlformats.org/officeDocument/2006/relationships" r:id="rId8"/>
            </xdr:cNvPr>
            <xdr:cNvSpPr/>
          </xdr:nvSpPr>
          <xdr:spPr bwMode="auto">
            <a:xfrm>
              <a:off x="1228725" y="3237360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8 район</a:t>
              </a:r>
            </a:p>
          </xdr:txBody>
        </xdr:sp>
        <xdr:sp macro="" textlink="">
          <xdr:nvSpPr>
            <xdr:cNvPr id="10" name="Прямоугольник 9">
              <a:hlinkClick xmlns:r="http://schemas.openxmlformats.org/officeDocument/2006/relationships" r:id="rId9"/>
            </xdr:cNvPr>
            <xdr:cNvSpPr/>
          </xdr:nvSpPr>
          <xdr:spPr bwMode="auto">
            <a:xfrm>
              <a:off x="1228725" y="3618198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9 район</a:t>
              </a:r>
            </a:p>
          </xdr:txBody>
        </xdr:sp>
        <xdr:sp macro="" textlink="">
          <xdr:nvSpPr>
            <xdr:cNvPr id="11" name="Прямоугольник 10">
              <a:hlinkClick xmlns:r="http://schemas.openxmlformats.org/officeDocument/2006/relationships" r:id="rId10"/>
            </xdr:cNvPr>
            <xdr:cNvSpPr/>
          </xdr:nvSpPr>
          <xdr:spPr bwMode="auto">
            <a:xfrm>
              <a:off x="1228725" y="3999035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10 район</a:t>
              </a:r>
            </a:p>
          </xdr:txBody>
        </xdr:sp>
        <xdr:sp macro="" textlink="">
          <xdr:nvSpPr>
            <xdr:cNvPr id="15" name="Прямоугольник 14">
              <a:hlinkClick xmlns:r="http://schemas.openxmlformats.org/officeDocument/2006/relationships" r:id="rId11"/>
            </xdr:cNvPr>
            <xdr:cNvSpPr/>
          </xdr:nvSpPr>
          <xdr:spPr bwMode="auto">
            <a:xfrm>
              <a:off x="1228725" y="5151067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Прайс</a:t>
              </a:r>
            </a:p>
          </xdr:txBody>
        </xdr:sp>
        <xdr:sp macro="" textlink="">
          <xdr:nvSpPr>
            <xdr:cNvPr id="16" name="Прямоугольник 15">
              <a:hlinkClick xmlns:r="http://schemas.openxmlformats.org/officeDocument/2006/relationships" r:id="rId12"/>
            </xdr:cNvPr>
            <xdr:cNvSpPr/>
          </xdr:nvSpPr>
          <xdr:spPr bwMode="auto">
            <a:xfrm>
              <a:off x="1228725" y="5531904"/>
              <a:ext cx="1219200" cy="190419"/>
            </a:xfrm>
            <a:prstGeom prst="rect">
              <a:avLst/>
            </a:prstGeom>
            <a:solidFill>
              <a:srgbClr val="D6F4FE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0" cap="none" spc="0">
                  <a:ln w="12700">
                    <a:noFill/>
                    <a:prstDash val="solid"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</a:rPr>
                <a:t>Контакты</a:t>
              </a:r>
            </a:p>
          </xdr:txBody>
        </xdr:sp>
      </xdr:grpSp>
    </xdr:grpSp>
    <xdr:clientData/>
  </xdr:twoCellAnchor>
  <xdr:twoCellAnchor>
    <xdr:from>
      <xdr:col>7</xdr:col>
      <xdr:colOff>0</xdr:colOff>
      <xdr:row>1</xdr:row>
      <xdr:rowOff>0</xdr:rowOff>
    </xdr:from>
    <xdr:to>
      <xdr:col>14</xdr:col>
      <xdr:colOff>0</xdr:colOff>
      <xdr:row>8</xdr:row>
      <xdr:rowOff>0</xdr:rowOff>
    </xdr:to>
    <xdr:grpSp>
      <xdr:nvGrpSpPr>
        <xdr:cNvPr id="36099" name="Группа 11"/>
        <xdr:cNvGrpSpPr>
          <a:grpSpLocks/>
        </xdr:cNvGrpSpPr>
      </xdr:nvGrpSpPr>
      <xdr:grpSpPr bwMode="auto">
        <a:xfrm>
          <a:off x="3848100" y="190500"/>
          <a:ext cx="4267200" cy="1333500"/>
          <a:chOff x="3846607" y="193405"/>
          <a:chExt cx="4273141" cy="1329578"/>
        </a:xfrm>
      </xdr:grpSpPr>
      <xdr:sp macro="" textlink="">
        <xdr:nvSpPr>
          <xdr:cNvPr id="19" name="Прямоугольник 18"/>
          <xdr:cNvSpPr/>
        </xdr:nvSpPr>
        <xdr:spPr bwMode="auto">
          <a:xfrm>
            <a:off x="3846607" y="193405"/>
            <a:ext cx="1230436" cy="189940"/>
          </a:xfrm>
          <a:prstGeom prst="rect">
            <a:avLst/>
          </a:prstGeom>
          <a:solidFill>
            <a:srgbClr val="53CBF1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100" b="1" cap="none" spc="0">
                <a:ln w="12700">
                  <a:noFill/>
                  <a:prstDash val="solid"/>
                </a:ln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a:rPr>
              <a:t>Меня</a:t>
            </a:r>
            <a:r>
              <a:rPr lang="ru-RU" sz="1100" b="1" cap="none" spc="0" baseline="0">
                <a:ln w="12700">
                  <a:noFill/>
                  <a:prstDash val="solid"/>
                </a:ln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a:rPr>
              <a:t> зовут</a:t>
            </a:r>
            <a:endParaRPr lang="ru-RU" sz="1100" b="1" cap="none" spc="0">
              <a:ln w="12700">
                <a:noFill/>
                <a:prstDash val="solid"/>
              </a:ln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  <xdr:sp macro="" textlink="">
        <xdr:nvSpPr>
          <xdr:cNvPr id="20" name="Прямоугольник 19"/>
          <xdr:cNvSpPr/>
        </xdr:nvSpPr>
        <xdr:spPr bwMode="auto">
          <a:xfrm>
            <a:off x="5067505" y="193405"/>
            <a:ext cx="3042706" cy="189940"/>
          </a:xfrm>
          <a:prstGeom prst="rect">
            <a:avLst/>
          </a:prstGeom>
          <a:solidFill>
            <a:srgbClr val="D6F4FE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100" b="0" cap="none" spc="0">
                <a:ln w="12700">
                  <a:noFill/>
                  <a:prstDash val="solid"/>
                </a:ln>
                <a:solidFill>
                  <a:schemeClr val="tx1">
                    <a:lumMod val="65000"/>
                    <a:lumOff val="35000"/>
                  </a:schemeClr>
                </a:solidFill>
                <a:effectLst/>
              </a:rPr>
              <a:t>Литвинов Геннадий</a:t>
            </a:r>
          </a:p>
        </xdr:txBody>
      </xdr:sp>
      <xdr:sp macro="" textlink="">
        <xdr:nvSpPr>
          <xdr:cNvPr id="22" name="Прямоугольник 21"/>
          <xdr:cNvSpPr/>
        </xdr:nvSpPr>
        <xdr:spPr bwMode="auto">
          <a:xfrm>
            <a:off x="3856145" y="573284"/>
            <a:ext cx="1220897" cy="189940"/>
          </a:xfrm>
          <a:prstGeom prst="rect">
            <a:avLst/>
          </a:prstGeom>
          <a:solidFill>
            <a:srgbClr val="53CBF1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100" b="1" cap="none" spc="0">
                <a:ln w="12700">
                  <a:noFill/>
                  <a:prstDash val="solid"/>
                </a:ln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a:rPr>
              <a:t>Мой</a:t>
            </a:r>
            <a:r>
              <a:rPr lang="ru-RU" sz="1100" b="1" cap="none" spc="0" baseline="0">
                <a:ln w="12700">
                  <a:noFill/>
                  <a:prstDash val="solid"/>
                </a:ln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a:rPr>
              <a:t> телефон</a:t>
            </a:r>
            <a:endParaRPr lang="ru-RU" sz="1100" b="1" cap="none" spc="0">
              <a:ln w="12700">
                <a:noFill/>
                <a:prstDash val="solid"/>
              </a:ln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  <xdr:sp macro="" textlink="">
        <xdr:nvSpPr>
          <xdr:cNvPr id="23" name="Прямоугольник 22"/>
          <xdr:cNvSpPr/>
        </xdr:nvSpPr>
        <xdr:spPr bwMode="auto">
          <a:xfrm>
            <a:off x="5077043" y="573284"/>
            <a:ext cx="3042705" cy="189940"/>
          </a:xfrm>
          <a:prstGeom prst="rect">
            <a:avLst/>
          </a:prstGeom>
          <a:solidFill>
            <a:srgbClr val="D6F4FE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100" b="0" cap="none" spc="0">
                <a:ln w="12700">
                  <a:noFill/>
                  <a:prstDash val="solid"/>
                </a:ln>
                <a:solidFill>
                  <a:schemeClr val="tx1">
                    <a:lumMod val="65000"/>
                    <a:lumOff val="35000"/>
                  </a:schemeClr>
                </a:solidFill>
                <a:effectLst/>
              </a:rPr>
              <a:t>8(965) 122-65-47</a:t>
            </a:r>
            <a:r>
              <a:rPr lang="ru-RU" sz="1100" b="0" cap="none" spc="0" baseline="0">
                <a:ln w="12700">
                  <a:noFill/>
                  <a:prstDash val="solid"/>
                </a:ln>
                <a:solidFill>
                  <a:schemeClr val="tx1">
                    <a:lumMod val="65000"/>
                    <a:lumOff val="35000"/>
                  </a:schemeClr>
                </a:solidFill>
                <a:effectLst/>
              </a:rPr>
              <a:t> </a:t>
            </a:r>
            <a:endParaRPr lang="ru-RU" sz="1100" b="0" cap="none" spc="0">
              <a:ln w="12700">
                <a:noFill/>
                <a:prstDash val="solid"/>
              </a:ln>
              <a:solidFill>
                <a:schemeClr val="tx1">
                  <a:lumMod val="65000"/>
                  <a:lumOff val="35000"/>
                </a:schemeClr>
              </a:solidFill>
              <a:effectLst/>
            </a:endParaRPr>
          </a:p>
        </xdr:txBody>
      </xdr:sp>
      <xdr:sp macro="" textlink="">
        <xdr:nvSpPr>
          <xdr:cNvPr id="24" name="Прямоугольник 23"/>
          <xdr:cNvSpPr/>
        </xdr:nvSpPr>
        <xdr:spPr bwMode="auto">
          <a:xfrm>
            <a:off x="3856145" y="953164"/>
            <a:ext cx="1220897" cy="189940"/>
          </a:xfrm>
          <a:prstGeom prst="rect">
            <a:avLst/>
          </a:prstGeom>
          <a:solidFill>
            <a:srgbClr val="53CBF1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100" b="1" cap="none" spc="0">
                <a:ln w="12700">
                  <a:noFill/>
                  <a:prstDash val="solid"/>
                </a:ln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a:rPr>
              <a:t>Моя</a:t>
            </a:r>
            <a:r>
              <a:rPr lang="ru-RU" sz="1100" b="1" cap="none" spc="0" baseline="0">
                <a:ln w="12700">
                  <a:noFill/>
                  <a:prstDash val="solid"/>
                </a:ln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a:rPr>
              <a:t> почта</a:t>
            </a:r>
            <a:endParaRPr lang="ru-RU" sz="1100" b="1" cap="none" spc="0">
              <a:ln w="12700">
                <a:noFill/>
                <a:prstDash val="solid"/>
              </a:ln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  <xdr:sp macro="" textlink="">
        <xdr:nvSpPr>
          <xdr:cNvPr id="25" name="Прямоугольник 24"/>
          <xdr:cNvSpPr/>
        </xdr:nvSpPr>
        <xdr:spPr bwMode="auto">
          <a:xfrm>
            <a:off x="5067504" y="953164"/>
            <a:ext cx="3052244" cy="189940"/>
          </a:xfrm>
          <a:prstGeom prst="rect">
            <a:avLst/>
          </a:prstGeom>
          <a:solidFill>
            <a:srgbClr val="D6F4FE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rPr>
              <a:t>sale@ra-ivanhoe.ru</a:t>
            </a:r>
            <a:endParaRPr lang="ru-RU" sz="1100">
              <a:solidFill>
                <a:schemeClr val="tx1">
                  <a:lumMod val="65000"/>
                  <a:lumOff val="35000"/>
                </a:schemeClr>
              </a:solidFill>
              <a:effectLst/>
            </a:endParaRPr>
          </a:p>
        </xdr:txBody>
      </xdr:sp>
      <xdr:sp macro="" textlink="">
        <xdr:nvSpPr>
          <xdr:cNvPr id="26" name="Прямоугольник 25"/>
          <xdr:cNvSpPr/>
        </xdr:nvSpPr>
        <xdr:spPr bwMode="auto">
          <a:xfrm>
            <a:off x="3846607" y="1333043"/>
            <a:ext cx="1230436" cy="189940"/>
          </a:xfrm>
          <a:prstGeom prst="rect">
            <a:avLst/>
          </a:prstGeom>
          <a:solidFill>
            <a:srgbClr val="53CBF1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100" b="1" cap="none" spc="0">
                <a:ln w="12700">
                  <a:noFill/>
                  <a:prstDash val="solid"/>
                </a:ln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a:rPr>
              <a:t>Сайт</a:t>
            </a:r>
          </a:p>
        </xdr:txBody>
      </xdr:sp>
      <xdr:sp macro="" textlink="">
        <xdr:nvSpPr>
          <xdr:cNvPr id="27" name="Прямоугольник 26">
            <a:hlinkClick xmlns:r="http://schemas.openxmlformats.org/officeDocument/2006/relationships" r:id="rId13"/>
          </xdr:cNvPr>
          <xdr:cNvSpPr/>
        </xdr:nvSpPr>
        <xdr:spPr bwMode="auto">
          <a:xfrm>
            <a:off x="5067504" y="1333043"/>
            <a:ext cx="3042705" cy="189940"/>
          </a:xfrm>
          <a:prstGeom prst="rect">
            <a:avLst/>
          </a:prstGeom>
          <a:solidFill>
            <a:srgbClr val="D6F4FE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100" b="0" cap="none" spc="0" baseline="0">
                <a:ln w="12700">
                  <a:noFill/>
                  <a:prstDash val="solid"/>
                </a:ln>
                <a:solidFill>
                  <a:schemeClr val="tx1">
                    <a:lumMod val="65000"/>
                    <a:lumOff val="35000"/>
                  </a:schemeClr>
                </a:solidFill>
                <a:effectLst/>
              </a:rPr>
              <a:t>www.ra-ivanhoe.ru</a:t>
            </a:r>
            <a:r>
              <a:rPr lang="ru-RU" sz="1100" b="0" cap="none" spc="0" baseline="0">
                <a:ln w="12700">
                  <a:noFill/>
                  <a:prstDash val="solid"/>
                </a:ln>
                <a:solidFill>
                  <a:schemeClr val="tx1">
                    <a:lumMod val="65000"/>
                    <a:lumOff val="35000"/>
                  </a:schemeClr>
                </a:solidFill>
                <a:effectLst/>
              </a:rPr>
              <a:t> </a:t>
            </a:r>
            <a:endParaRPr lang="ru-RU" sz="1100" b="0" cap="none" spc="0">
              <a:ln w="12700">
                <a:noFill/>
                <a:prstDash val="solid"/>
              </a:ln>
              <a:solidFill>
                <a:schemeClr val="tx1">
                  <a:lumMod val="65000"/>
                  <a:lumOff val="35000"/>
                </a:schemeClr>
              </a:solidFill>
              <a:effectLst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32</xdr:row>
      <xdr:rowOff>0</xdr:rowOff>
    </xdr:to>
    <xdr:grpSp>
      <xdr:nvGrpSpPr>
        <xdr:cNvPr id="25567" name="Группа 2"/>
        <xdr:cNvGrpSpPr>
          <a:grpSpLocks/>
        </xdr:cNvGrpSpPr>
      </xdr:nvGrpSpPr>
      <xdr:grpSpPr bwMode="auto">
        <a:xfrm>
          <a:off x="609600" y="190500"/>
          <a:ext cx="2438400" cy="5905500"/>
          <a:chOff x="609600" y="190500"/>
          <a:chExt cx="2438400" cy="5905500"/>
        </a:xfrm>
      </xdr:grpSpPr>
      <xdr:sp macro="" textlink="">
        <xdr:nvSpPr>
          <xdr:cNvPr id="17" name="Прямоугольник 16"/>
          <xdr:cNvSpPr/>
        </xdr:nvSpPr>
        <xdr:spPr bwMode="auto">
          <a:xfrm>
            <a:off x="609600" y="4752975"/>
            <a:ext cx="2438400" cy="1343025"/>
          </a:xfrm>
          <a:prstGeom prst="rect">
            <a:avLst/>
          </a:prstGeom>
          <a:solidFill>
            <a:srgbClr val="87E0F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ru-RU"/>
          </a:p>
        </xdr:txBody>
      </xdr:sp>
      <xdr:sp macro="" textlink="">
        <xdr:nvSpPr>
          <xdr:cNvPr id="18" name="Прямоугольник 17"/>
          <xdr:cNvSpPr/>
        </xdr:nvSpPr>
        <xdr:spPr bwMode="auto">
          <a:xfrm>
            <a:off x="609600" y="190500"/>
            <a:ext cx="2438400" cy="4381500"/>
          </a:xfrm>
          <a:prstGeom prst="rect">
            <a:avLst/>
          </a:prstGeom>
          <a:solidFill>
            <a:srgbClr val="87E0F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ru-RU"/>
          </a:p>
        </xdr:txBody>
      </xdr:sp>
      <xdr:grpSp>
        <xdr:nvGrpSpPr>
          <xdr:cNvPr id="25570" name="Группа 1"/>
          <xdr:cNvGrpSpPr>
            <a:grpSpLocks/>
          </xdr:cNvGrpSpPr>
        </xdr:nvGrpSpPr>
        <xdr:grpSpPr bwMode="auto">
          <a:xfrm>
            <a:off x="1218699" y="571468"/>
            <a:ext cx="1227715" cy="5152586"/>
            <a:chOff x="1219200" y="571500"/>
            <a:chExt cx="1228725" cy="5150823"/>
          </a:xfrm>
        </xdr:grpSpPr>
        <xdr:sp macro="" textlink="">
          <xdr:nvSpPr>
            <xdr:cNvPr id="28" name="Прямоугольник 27">
              <a:hlinkClick xmlns:r="http://schemas.openxmlformats.org/officeDocument/2006/relationships" r:id="rId1"/>
            </xdr:cNvPr>
            <xdr:cNvSpPr/>
          </xdr:nvSpPr>
          <xdr:spPr bwMode="auto">
            <a:xfrm>
              <a:off x="1219701" y="571532"/>
              <a:ext cx="1229736" cy="190435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1 район</a:t>
              </a:r>
            </a:p>
          </xdr:txBody>
        </xdr:sp>
        <xdr:sp macro="" textlink="">
          <xdr:nvSpPr>
            <xdr:cNvPr id="29" name="Прямоугольник 28">
              <a:hlinkClick xmlns:r="http://schemas.openxmlformats.org/officeDocument/2006/relationships" r:id="rId2"/>
            </xdr:cNvPr>
            <xdr:cNvSpPr/>
          </xdr:nvSpPr>
          <xdr:spPr bwMode="auto">
            <a:xfrm>
              <a:off x="1219701" y="952402"/>
              <a:ext cx="1229736" cy="190435"/>
            </a:xfrm>
            <a:prstGeom prst="rect">
              <a:avLst/>
            </a:prstGeom>
            <a:solidFill>
              <a:srgbClr val="D6F4FE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0" cap="none" spc="0">
                  <a:ln w="12700">
                    <a:noFill/>
                    <a:prstDash val="solid"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</a:rPr>
                <a:t>2 район</a:t>
              </a:r>
            </a:p>
          </xdr:txBody>
        </xdr:sp>
        <xdr:sp macro="" textlink="">
          <xdr:nvSpPr>
            <xdr:cNvPr id="30" name="Прямоугольник 29">
              <a:hlinkClick xmlns:r="http://schemas.openxmlformats.org/officeDocument/2006/relationships" r:id="rId3"/>
            </xdr:cNvPr>
            <xdr:cNvSpPr/>
          </xdr:nvSpPr>
          <xdr:spPr bwMode="auto">
            <a:xfrm>
              <a:off x="1219701" y="1333271"/>
              <a:ext cx="1220203" cy="190435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3 район</a:t>
              </a:r>
            </a:p>
          </xdr:txBody>
        </xdr:sp>
        <xdr:sp macro="" textlink="">
          <xdr:nvSpPr>
            <xdr:cNvPr id="31" name="Прямоугольник 30">
              <a:hlinkClick xmlns:r="http://schemas.openxmlformats.org/officeDocument/2006/relationships" r:id="rId4"/>
            </xdr:cNvPr>
            <xdr:cNvSpPr/>
          </xdr:nvSpPr>
          <xdr:spPr bwMode="auto">
            <a:xfrm>
              <a:off x="1219701" y="1714141"/>
              <a:ext cx="1229736" cy="190435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4 район</a:t>
              </a:r>
            </a:p>
          </xdr:txBody>
        </xdr:sp>
        <xdr:sp macro="" textlink="">
          <xdr:nvSpPr>
            <xdr:cNvPr id="32" name="Прямоугольник 31">
              <a:hlinkClick xmlns:r="http://schemas.openxmlformats.org/officeDocument/2006/relationships" r:id="rId5"/>
            </xdr:cNvPr>
            <xdr:cNvSpPr/>
          </xdr:nvSpPr>
          <xdr:spPr bwMode="auto">
            <a:xfrm>
              <a:off x="1219701" y="2095011"/>
              <a:ext cx="1220203" cy="190435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5 район</a:t>
              </a:r>
            </a:p>
          </xdr:txBody>
        </xdr:sp>
        <xdr:sp macro="" textlink="">
          <xdr:nvSpPr>
            <xdr:cNvPr id="33" name="Прямоугольник 32">
              <a:hlinkClick xmlns:r="http://schemas.openxmlformats.org/officeDocument/2006/relationships" r:id="rId6"/>
            </xdr:cNvPr>
            <xdr:cNvSpPr/>
          </xdr:nvSpPr>
          <xdr:spPr bwMode="auto">
            <a:xfrm>
              <a:off x="1229234" y="2475880"/>
              <a:ext cx="1220203" cy="190435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6 район</a:t>
              </a:r>
            </a:p>
          </xdr:txBody>
        </xdr:sp>
        <xdr:sp macro="" textlink="">
          <xdr:nvSpPr>
            <xdr:cNvPr id="34" name="Прямоугольник 33">
              <a:hlinkClick xmlns:r="http://schemas.openxmlformats.org/officeDocument/2006/relationships" r:id="rId7"/>
            </xdr:cNvPr>
            <xdr:cNvSpPr/>
          </xdr:nvSpPr>
          <xdr:spPr bwMode="auto">
            <a:xfrm>
              <a:off x="1229234" y="2856750"/>
              <a:ext cx="1220203" cy="190435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7 район</a:t>
              </a:r>
            </a:p>
          </xdr:txBody>
        </xdr:sp>
        <xdr:sp macro="" textlink="">
          <xdr:nvSpPr>
            <xdr:cNvPr id="35" name="Прямоугольник 34">
              <a:hlinkClick xmlns:r="http://schemas.openxmlformats.org/officeDocument/2006/relationships" r:id="rId8"/>
            </xdr:cNvPr>
            <xdr:cNvSpPr/>
          </xdr:nvSpPr>
          <xdr:spPr bwMode="auto">
            <a:xfrm>
              <a:off x="1229234" y="3237619"/>
              <a:ext cx="1220203" cy="190435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8 район</a:t>
              </a:r>
            </a:p>
          </xdr:txBody>
        </xdr:sp>
        <xdr:sp macro="" textlink="">
          <xdr:nvSpPr>
            <xdr:cNvPr id="36" name="Прямоугольник 35">
              <a:hlinkClick xmlns:r="http://schemas.openxmlformats.org/officeDocument/2006/relationships" r:id="rId9"/>
            </xdr:cNvPr>
            <xdr:cNvSpPr/>
          </xdr:nvSpPr>
          <xdr:spPr bwMode="auto">
            <a:xfrm>
              <a:off x="1229234" y="3618489"/>
              <a:ext cx="1220203" cy="190435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9 район</a:t>
              </a:r>
            </a:p>
          </xdr:txBody>
        </xdr:sp>
        <xdr:sp macro="" textlink="">
          <xdr:nvSpPr>
            <xdr:cNvPr id="37" name="Прямоугольник 36">
              <a:hlinkClick xmlns:r="http://schemas.openxmlformats.org/officeDocument/2006/relationships" r:id="rId10"/>
            </xdr:cNvPr>
            <xdr:cNvSpPr/>
          </xdr:nvSpPr>
          <xdr:spPr bwMode="auto">
            <a:xfrm>
              <a:off x="1229234" y="3999359"/>
              <a:ext cx="1220203" cy="190435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10 район</a:t>
              </a:r>
            </a:p>
          </xdr:txBody>
        </xdr:sp>
        <xdr:sp macro="" textlink="">
          <xdr:nvSpPr>
            <xdr:cNvPr id="15" name="Прямоугольник 14">
              <a:hlinkClick xmlns:r="http://schemas.openxmlformats.org/officeDocument/2006/relationships" r:id="rId11"/>
            </xdr:cNvPr>
            <xdr:cNvSpPr/>
          </xdr:nvSpPr>
          <xdr:spPr bwMode="auto">
            <a:xfrm>
              <a:off x="1229234" y="5151489"/>
              <a:ext cx="1220203" cy="190435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Прайс</a:t>
              </a:r>
            </a:p>
          </xdr:txBody>
        </xdr:sp>
        <xdr:sp macro="" textlink="">
          <xdr:nvSpPr>
            <xdr:cNvPr id="16" name="Прямоугольник 15">
              <a:hlinkClick xmlns:r="http://schemas.openxmlformats.org/officeDocument/2006/relationships" r:id="rId12"/>
            </xdr:cNvPr>
            <xdr:cNvSpPr/>
          </xdr:nvSpPr>
          <xdr:spPr bwMode="auto">
            <a:xfrm>
              <a:off x="1229234" y="5532359"/>
              <a:ext cx="1220203" cy="190435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Контакты</a:t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32</xdr:row>
      <xdr:rowOff>0</xdr:rowOff>
    </xdr:to>
    <xdr:grpSp>
      <xdr:nvGrpSpPr>
        <xdr:cNvPr id="26583" name="Группа 1"/>
        <xdr:cNvGrpSpPr>
          <a:grpSpLocks/>
        </xdr:cNvGrpSpPr>
      </xdr:nvGrpSpPr>
      <xdr:grpSpPr bwMode="auto">
        <a:xfrm>
          <a:off x="609600" y="190500"/>
          <a:ext cx="2438400" cy="5905500"/>
          <a:chOff x="609600" y="190500"/>
          <a:chExt cx="2438400" cy="5905500"/>
        </a:xfrm>
      </xdr:grpSpPr>
      <xdr:sp macro="" textlink="">
        <xdr:nvSpPr>
          <xdr:cNvPr id="17" name="Прямоугольник 16"/>
          <xdr:cNvSpPr/>
        </xdr:nvSpPr>
        <xdr:spPr bwMode="auto">
          <a:xfrm>
            <a:off x="609600" y="4752975"/>
            <a:ext cx="2438400" cy="1343025"/>
          </a:xfrm>
          <a:prstGeom prst="rect">
            <a:avLst/>
          </a:prstGeom>
          <a:solidFill>
            <a:srgbClr val="87E0F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ru-RU"/>
          </a:p>
        </xdr:txBody>
      </xdr:sp>
      <xdr:sp macro="" textlink="">
        <xdr:nvSpPr>
          <xdr:cNvPr id="28" name="Прямоугольник 27"/>
          <xdr:cNvSpPr/>
        </xdr:nvSpPr>
        <xdr:spPr bwMode="auto">
          <a:xfrm>
            <a:off x="609600" y="190500"/>
            <a:ext cx="2438400" cy="4381500"/>
          </a:xfrm>
          <a:prstGeom prst="rect">
            <a:avLst/>
          </a:prstGeom>
          <a:solidFill>
            <a:srgbClr val="87E0F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ru-RU"/>
          </a:p>
        </xdr:txBody>
      </xdr:sp>
      <xdr:grpSp>
        <xdr:nvGrpSpPr>
          <xdr:cNvPr id="26586" name="Группа 1"/>
          <xdr:cNvGrpSpPr>
            <a:grpSpLocks/>
          </xdr:cNvGrpSpPr>
        </xdr:nvGrpSpPr>
        <xdr:grpSpPr bwMode="auto">
          <a:xfrm>
            <a:off x="1219200" y="571500"/>
            <a:ext cx="1228725" cy="5153025"/>
            <a:chOff x="1219200" y="571500"/>
            <a:chExt cx="1228725" cy="5150823"/>
          </a:xfrm>
        </xdr:grpSpPr>
        <xdr:sp macro="" textlink="">
          <xdr:nvSpPr>
            <xdr:cNvPr id="18" name="Прямоугольник 17">
              <a:hlinkClick xmlns:r="http://schemas.openxmlformats.org/officeDocument/2006/relationships" r:id="rId1"/>
            </xdr:cNvPr>
            <xdr:cNvSpPr/>
          </xdr:nvSpPr>
          <xdr:spPr bwMode="auto">
            <a:xfrm>
              <a:off x="1219200" y="571500"/>
              <a:ext cx="1228725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1 район</a:t>
              </a:r>
            </a:p>
          </xdr:txBody>
        </xdr:sp>
        <xdr:sp macro="" textlink="">
          <xdr:nvSpPr>
            <xdr:cNvPr id="19" name="Прямоугольник 18">
              <a:hlinkClick xmlns:r="http://schemas.openxmlformats.org/officeDocument/2006/relationships" r:id="rId2"/>
            </xdr:cNvPr>
            <xdr:cNvSpPr/>
          </xdr:nvSpPr>
          <xdr:spPr bwMode="auto">
            <a:xfrm>
              <a:off x="1219200" y="952337"/>
              <a:ext cx="1228725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2 район</a:t>
              </a:r>
            </a:p>
          </xdr:txBody>
        </xdr:sp>
        <xdr:sp macro="" textlink="">
          <xdr:nvSpPr>
            <xdr:cNvPr id="20" name="Прямоугольник 19">
              <a:hlinkClick xmlns:r="http://schemas.openxmlformats.org/officeDocument/2006/relationships" r:id="rId3"/>
            </xdr:cNvPr>
            <xdr:cNvSpPr/>
          </xdr:nvSpPr>
          <xdr:spPr bwMode="auto">
            <a:xfrm>
              <a:off x="1219200" y="1333174"/>
              <a:ext cx="1219200" cy="190419"/>
            </a:xfrm>
            <a:prstGeom prst="rect">
              <a:avLst/>
            </a:prstGeom>
            <a:solidFill>
              <a:srgbClr val="D6F4FE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0" cap="none" spc="0">
                  <a:ln w="12700">
                    <a:noFill/>
                    <a:prstDash val="solid"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</a:rPr>
                <a:t>3 район</a:t>
              </a:r>
            </a:p>
          </xdr:txBody>
        </xdr:sp>
        <xdr:sp macro="" textlink="">
          <xdr:nvSpPr>
            <xdr:cNvPr id="21" name="Прямоугольник 20">
              <a:hlinkClick xmlns:r="http://schemas.openxmlformats.org/officeDocument/2006/relationships" r:id="rId4"/>
            </xdr:cNvPr>
            <xdr:cNvSpPr/>
          </xdr:nvSpPr>
          <xdr:spPr bwMode="auto">
            <a:xfrm>
              <a:off x="1219200" y="1714012"/>
              <a:ext cx="1228725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4 район</a:t>
              </a:r>
            </a:p>
          </xdr:txBody>
        </xdr:sp>
        <xdr:sp macro="" textlink="">
          <xdr:nvSpPr>
            <xdr:cNvPr id="22" name="Прямоугольник 21">
              <a:hlinkClick xmlns:r="http://schemas.openxmlformats.org/officeDocument/2006/relationships" r:id="rId5"/>
            </xdr:cNvPr>
            <xdr:cNvSpPr/>
          </xdr:nvSpPr>
          <xdr:spPr bwMode="auto">
            <a:xfrm>
              <a:off x="1219200" y="2094849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5 район</a:t>
              </a:r>
            </a:p>
          </xdr:txBody>
        </xdr:sp>
        <xdr:sp macro="" textlink="">
          <xdr:nvSpPr>
            <xdr:cNvPr id="23" name="Прямоугольник 22">
              <a:hlinkClick xmlns:r="http://schemas.openxmlformats.org/officeDocument/2006/relationships" r:id="rId6"/>
            </xdr:cNvPr>
            <xdr:cNvSpPr/>
          </xdr:nvSpPr>
          <xdr:spPr bwMode="auto">
            <a:xfrm>
              <a:off x="1228725" y="2475686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6 район</a:t>
              </a:r>
            </a:p>
          </xdr:txBody>
        </xdr:sp>
        <xdr:sp macro="" textlink="">
          <xdr:nvSpPr>
            <xdr:cNvPr id="24" name="Прямоугольник 23">
              <a:hlinkClick xmlns:r="http://schemas.openxmlformats.org/officeDocument/2006/relationships" r:id="rId7"/>
            </xdr:cNvPr>
            <xdr:cNvSpPr/>
          </xdr:nvSpPr>
          <xdr:spPr bwMode="auto">
            <a:xfrm>
              <a:off x="1228725" y="2856523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7 район</a:t>
              </a:r>
            </a:p>
          </xdr:txBody>
        </xdr:sp>
        <xdr:sp macro="" textlink="">
          <xdr:nvSpPr>
            <xdr:cNvPr id="25" name="Прямоугольник 24">
              <a:hlinkClick xmlns:r="http://schemas.openxmlformats.org/officeDocument/2006/relationships" r:id="rId8"/>
            </xdr:cNvPr>
            <xdr:cNvSpPr/>
          </xdr:nvSpPr>
          <xdr:spPr bwMode="auto">
            <a:xfrm>
              <a:off x="1228725" y="3237360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8 район</a:t>
              </a:r>
            </a:p>
          </xdr:txBody>
        </xdr:sp>
        <xdr:sp macro="" textlink="">
          <xdr:nvSpPr>
            <xdr:cNvPr id="26" name="Прямоугольник 25">
              <a:hlinkClick xmlns:r="http://schemas.openxmlformats.org/officeDocument/2006/relationships" r:id="rId9"/>
            </xdr:cNvPr>
            <xdr:cNvSpPr/>
          </xdr:nvSpPr>
          <xdr:spPr bwMode="auto">
            <a:xfrm>
              <a:off x="1228725" y="3618198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9 район</a:t>
              </a:r>
            </a:p>
          </xdr:txBody>
        </xdr:sp>
        <xdr:sp macro="" textlink="">
          <xdr:nvSpPr>
            <xdr:cNvPr id="27" name="Прямоугольник 26">
              <a:hlinkClick xmlns:r="http://schemas.openxmlformats.org/officeDocument/2006/relationships" r:id="rId10"/>
            </xdr:cNvPr>
            <xdr:cNvSpPr/>
          </xdr:nvSpPr>
          <xdr:spPr bwMode="auto">
            <a:xfrm>
              <a:off x="1228725" y="3999035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10 район</a:t>
              </a:r>
            </a:p>
          </xdr:txBody>
        </xdr:sp>
        <xdr:sp macro="" textlink="">
          <xdr:nvSpPr>
            <xdr:cNvPr id="15" name="Прямоугольник 14">
              <a:hlinkClick xmlns:r="http://schemas.openxmlformats.org/officeDocument/2006/relationships" r:id="rId11"/>
            </xdr:cNvPr>
            <xdr:cNvSpPr/>
          </xdr:nvSpPr>
          <xdr:spPr bwMode="auto">
            <a:xfrm>
              <a:off x="1228725" y="5151067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Прайс</a:t>
              </a:r>
            </a:p>
          </xdr:txBody>
        </xdr:sp>
        <xdr:sp macro="" textlink="">
          <xdr:nvSpPr>
            <xdr:cNvPr id="16" name="Прямоугольник 15">
              <a:hlinkClick xmlns:r="http://schemas.openxmlformats.org/officeDocument/2006/relationships" r:id="rId12"/>
            </xdr:cNvPr>
            <xdr:cNvSpPr/>
          </xdr:nvSpPr>
          <xdr:spPr bwMode="auto">
            <a:xfrm>
              <a:off x="1228725" y="5531904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Контакты</a:t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32</xdr:row>
      <xdr:rowOff>0</xdr:rowOff>
    </xdr:to>
    <xdr:grpSp>
      <xdr:nvGrpSpPr>
        <xdr:cNvPr id="27606" name="Группа 1"/>
        <xdr:cNvGrpSpPr>
          <a:grpSpLocks/>
        </xdr:cNvGrpSpPr>
      </xdr:nvGrpSpPr>
      <xdr:grpSpPr bwMode="auto">
        <a:xfrm>
          <a:off x="609600" y="190500"/>
          <a:ext cx="2438400" cy="5905500"/>
          <a:chOff x="609600" y="190500"/>
          <a:chExt cx="2438400" cy="5905500"/>
        </a:xfrm>
      </xdr:grpSpPr>
      <xdr:sp macro="" textlink="">
        <xdr:nvSpPr>
          <xdr:cNvPr id="17" name="Прямоугольник 16"/>
          <xdr:cNvSpPr/>
        </xdr:nvSpPr>
        <xdr:spPr bwMode="auto">
          <a:xfrm>
            <a:off x="609600" y="4752975"/>
            <a:ext cx="2438400" cy="1343025"/>
          </a:xfrm>
          <a:prstGeom prst="rect">
            <a:avLst/>
          </a:prstGeom>
          <a:solidFill>
            <a:srgbClr val="87E0F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ru-RU"/>
          </a:p>
        </xdr:txBody>
      </xdr:sp>
      <xdr:sp macro="" textlink="">
        <xdr:nvSpPr>
          <xdr:cNvPr id="28" name="Прямоугольник 27"/>
          <xdr:cNvSpPr/>
        </xdr:nvSpPr>
        <xdr:spPr bwMode="auto">
          <a:xfrm>
            <a:off x="609600" y="190500"/>
            <a:ext cx="2438400" cy="4381500"/>
          </a:xfrm>
          <a:prstGeom prst="rect">
            <a:avLst/>
          </a:prstGeom>
          <a:solidFill>
            <a:srgbClr val="87E0F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ru-RU"/>
          </a:p>
        </xdr:txBody>
      </xdr:sp>
      <xdr:grpSp>
        <xdr:nvGrpSpPr>
          <xdr:cNvPr id="27609" name="Группа 1"/>
          <xdr:cNvGrpSpPr>
            <a:grpSpLocks/>
          </xdr:cNvGrpSpPr>
        </xdr:nvGrpSpPr>
        <xdr:grpSpPr bwMode="auto">
          <a:xfrm>
            <a:off x="1219200" y="571500"/>
            <a:ext cx="1228725" cy="5153025"/>
            <a:chOff x="1219200" y="571500"/>
            <a:chExt cx="1228725" cy="5150823"/>
          </a:xfrm>
        </xdr:grpSpPr>
        <xdr:sp macro="" textlink="">
          <xdr:nvSpPr>
            <xdr:cNvPr id="18" name="Прямоугольник 17">
              <a:hlinkClick xmlns:r="http://schemas.openxmlformats.org/officeDocument/2006/relationships" r:id="rId1"/>
            </xdr:cNvPr>
            <xdr:cNvSpPr/>
          </xdr:nvSpPr>
          <xdr:spPr bwMode="auto">
            <a:xfrm>
              <a:off x="1219200" y="571500"/>
              <a:ext cx="1228725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1 район</a:t>
              </a:r>
            </a:p>
          </xdr:txBody>
        </xdr:sp>
        <xdr:sp macro="" textlink="">
          <xdr:nvSpPr>
            <xdr:cNvPr id="19" name="Прямоугольник 18">
              <a:hlinkClick xmlns:r="http://schemas.openxmlformats.org/officeDocument/2006/relationships" r:id="rId2"/>
            </xdr:cNvPr>
            <xdr:cNvSpPr/>
          </xdr:nvSpPr>
          <xdr:spPr bwMode="auto">
            <a:xfrm>
              <a:off x="1219200" y="952337"/>
              <a:ext cx="1228725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2 район</a:t>
              </a:r>
            </a:p>
          </xdr:txBody>
        </xdr:sp>
        <xdr:sp macro="" textlink="">
          <xdr:nvSpPr>
            <xdr:cNvPr id="20" name="Прямоугольник 19">
              <a:hlinkClick xmlns:r="http://schemas.openxmlformats.org/officeDocument/2006/relationships" r:id="rId3"/>
            </xdr:cNvPr>
            <xdr:cNvSpPr/>
          </xdr:nvSpPr>
          <xdr:spPr bwMode="auto">
            <a:xfrm>
              <a:off x="1219200" y="1333174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3 район</a:t>
              </a:r>
            </a:p>
          </xdr:txBody>
        </xdr:sp>
        <xdr:sp macro="" textlink="">
          <xdr:nvSpPr>
            <xdr:cNvPr id="21" name="Прямоугольник 20">
              <a:hlinkClick xmlns:r="http://schemas.openxmlformats.org/officeDocument/2006/relationships" r:id="rId4"/>
            </xdr:cNvPr>
            <xdr:cNvSpPr/>
          </xdr:nvSpPr>
          <xdr:spPr bwMode="auto">
            <a:xfrm>
              <a:off x="1219200" y="1714012"/>
              <a:ext cx="1228725" cy="190419"/>
            </a:xfrm>
            <a:prstGeom prst="rect">
              <a:avLst/>
            </a:prstGeom>
            <a:solidFill>
              <a:srgbClr val="D6F4FE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0" cap="none" spc="0">
                  <a:ln w="12700">
                    <a:noFill/>
                    <a:prstDash val="solid"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</a:rPr>
                <a:t>4 район</a:t>
              </a:r>
            </a:p>
          </xdr:txBody>
        </xdr:sp>
        <xdr:sp macro="" textlink="">
          <xdr:nvSpPr>
            <xdr:cNvPr id="22" name="Прямоугольник 21">
              <a:hlinkClick xmlns:r="http://schemas.openxmlformats.org/officeDocument/2006/relationships" r:id="rId5"/>
            </xdr:cNvPr>
            <xdr:cNvSpPr/>
          </xdr:nvSpPr>
          <xdr:spPr bwMode="auto">
            <a:xfrm>
              <a:off x="1219200" y="2094849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5 район</a:t>
              </a:r>
            </a:p>
          </xdr:txBody>
        </xdr:sp>
        <xdr:sp macro="" textlink="">
          <xdr:nvSpPr>
            <xdr:cNvPr id="23" name="Прямоугольник 22">
              <a:hlinkClick xmlns:r="http://schemas.openxmlformats.org/officeDocument/2006/relationships" r:id="rId6"/>
            </xdr:cNvPr>
            <xdr:cNvSpPr/>
          </xdr:nvSpPr>
          <xdr:spPr bwMode="auto">
            <a:xfrm>
              <a:off x="1228725" y="2475686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6 район</a:t>
              </a:r>
            </a:p>
          </xdr:txBody>
        </xdr:sp>
        <xdr:sp macro="" textlink="">
          <xdr:nvSpPr>
            <xdr:cNvPr id="24" name="Прямоугольник 23">
              <a:hlinkClick xmlns:r="http://schemas.openxmlformats.org/officeDocument/2006/relationships" r:id="rId7"/>
            </xdr:cNvPr>
            <xdr:cNvSpPr/>
          </xdr:nvSpPr>
          <xdr:spPr bwMode="auto">
            <a:xfrm>
              <a:off x="1228725" y="2856523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7 район</a:t>
              </a:r>
            </a:p>
          </xdr:txBody>
        </xdr:sp>
        <xdr:sp macro="" textlink="">
          <xdr:nvSpPr>
            <xdr:cNvPr id="25" name="Прямоугольник 24">
              <a:hlinkClick xmlns:r="http://schemas.openxmlformats.org/officeDocument/2006/relationships" r:id="rId8"/>
            </xdr:cNvPr>
            <xdr:cNvSpPr/>
          </xdr:nvSpPr>
          <xdr:spPr bwMode="auto">
            <a:xfrm>
              <a:off x="1228725" y="3237360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8 район</a:t>
              </a:r>
            </a:p>
          </xdr:txBody>
        </xdr:sp>
        <xdr:sp macro="" textlink="">
          <xdr:nvSpPr>
            <xdr:cNvPr id="26" name="Прямоугольник 25">
              <a:hlinkClick xmlns:r="http://schemas.openxmlformats.org/officeDocument/2006/relationships" r:id="rId9"/>
            </xdr:cNvPr>
            <xdr:cNvSpPr/>
          </xdr:nvSpPr>
          <xdr:spPr bwMode="auto">
            <a:xfrm>
              <a:off x="1228725" y="3618198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9 район</a:t>
              </a:r>
            </a:p>
          </xdr:txBody>
        </xdr:sp>
        <xdr:sp macro="" textlink="">
          <xdr:nvSpPr>
            <xdr:cNvPr id="27" name="Прямоугольник 26">
              <a:hlinkClick xmlns:r="http://schemas.openxmlformats.org/officeDocument/2006/relationships" r:id="rId10"/>
            </xdr:cNvPr>
            <xdr:cNvSpPr/>
          </xdr:nvSpPr>
          <xdr:spPr bwMode="auto">
            <a:xfrm>
              <a:off x="1228725" y="3999035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10 район</a:t>
              </a:r>
            </a:p>
          </xdr:txBody>
        </xdr:sp>
        <xdr:sp macro="" textlink="">
          <xdr:nvSpPr>
            <xdr:cNvPr id="15" name="Прямоугольник 14">
              <a:hlinkClick xmlns:r="http://schemas.openxmlformats.org/officeDocument/2006/relationships" r:id="rId11"/>
            </xdr:cNvPr>
            <xdr:cNvSpPr/>
          </xdr:nvSpPr>
          <xdr:spPr bwMode="auto">
            <a:xfrm>
              <a:off x="1228725" y="5151067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Прайс</a:t>
              </a:r>
            </a:p>
          </xdr:txBody>
        </xdr:sp>
        <xdr:sp macro="" textlink="">
          <xdr:nvSpPr>
            <xdr:cNvPr id="16" name="Прямоугольник 15">
              <a:hlinkClick xmlns:r="http://schemas.openxmlformats.org/officeDocument/2006/relationships" r:id="rId12"/>
            </xdr:cNvPr>
            <xdr:cNvSpPr/>
          </xdr:nvSpPr>
          <xdr:spPr bwMode="auto">
            <a:xfrm>
              <a:off x="1228725" y="5531904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Контакты</a:t>
              </a: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32</xdr:row>
      <xdr:rowOff>0</xdr:rowOff>
    </xdr:to>
    <xdr:grpSp>
      <xdr:nvGrpSpPr>
        <xdr:cNvPr id="28582" name="Группа 1"/>
        <xdr:cNvGrpSpPr>
          <a:grpSpLocks/>
        </xdr:cNvGrpSpPr>
      </xdr:nvGrpSpPr>
      <xdr:grpSpPr bwMode="auto">
        <a:xfrm>
          <a:off x="609600" y="190500"/>
          <a:ext cx="2438400" cy="5905500"/>
          <a:chOff x="609600" y="190500"/>
          <a:chExt cx="2438400" cy="5905500"/>
        </a:xfrm>
      </xdr:grpSpPr>
      <xdr:sp macro="" textlink="">
        <xdr:nvSpPr>
          <xdr:cNvPr id="17" name="Прямоугольник 16"/>
          <xdr:cNvSpPr/>
        </xdr:nvSpPr>
        <xdr:spPr bwMode="auto">
          <a:xfrm>
            <a:off x="609600" y="4752975"/>
            <a:ext cx="2438400" cy="1343025"/>
          </a:xfrm>
          <a:prstGeom prst="rect">
            <a:avLst/>
          </a:prstGeom>
          <a:solidFill>
            <a:srgbClr val="87E0F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ru-RU"/>
          </a:p>
        </xdr:txBody>
      </xdr:sp>
      <xdr:sp macro="" textlink="">
        <xdr:nvSpPr>
          <xdr:cNvPr id="28" name="Прямоугольник 27"/>
          <xdr:cNvSpPr/>
        </xdr:nvSpPr>
        <xdr:spPr bwMode="auto">
          <a:xfrm>
            <a:off x="609600" y="190500"/>
            <a:ext cx="2438400" cy="4381500"/>
          </a:xfrm>
          <a:prstGeom prst="rect">
            <a:avLst/>
          </a:prstGeom>
          <a:solidFill>
            <a:srgbClr val="87E0F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ru-RU"/>
          </a:p>
        </xdr:txBody>
      </xdr:sp>
      <xdr:grpSp>
        <xdr:nvGrpSpPr>
          <xdr:cNvPr id="28585" name="Группа 1"/>
          <xdr:cNvGrpSpPr>
            <a:grpSpLocks/>
          </xdr:cNvGrpSpPr>
        </xdr:nvGrpSpPr>
        <xdr:grpSpPr bwMode="auto">
          <a:xfrm>
            <a:off x="1219200" y="571500"/>
            <a:ext cx="1228725" cy="5153025"/>
            <a:chOff x="1219200" y="571500"/>
            <a:chExt cx="1228725" cy="5150823"/>
          </a:xfrm>
        </xdr:grpSpPr>
        <xdr:sp macro="" textlink="">
          <xdr:nvSpPr>
            <xdr:cNvPr id="18" name="Прямоугольник 17">
              <a:hlinkClick xmlns:r="http://schemas.openxmlformats.org/officeDocument/2006/relationships" r:id="rId1"/>
            </xdr:cNvPr>
            <xdr:cNvSpPr/>
          </xdr:nvSpPr>
          <xdr:spPr bwMode="auto">
            <a:xfrm>
              <a:off x="1219200" y="571500"/>
              <a:ext cx="1228725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1 район</a:t>
              </a:r>
            </a:p>
          </xdr:txBody>
        </xdr:sp>
        <xdr:sp macro="" textlink="">
          <xdr:nvSpPr>
            <xdr:cNvPr id="19" name="Прямоугольник 18">
              <a:hlinkClick xmlns:r="http://schemas.openxmlformats.org/officeDocument/2006/relationships" r:id="rId2"/>
            </xdr:cNvPr>
            <xdr:cNvSpPr/>
          </xdr:nvSpPr>
          <xdr:spPr bwMode="auto">
            <a:xfrm>
              <a:off x="1219200" y="952337"/>
              <a:ext cx="1228725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2 район</a:t>
              </a:r>
            </a:p>
          </xdr:txBody>
        </xdr:sp>
        <xdr:sp macro="" textlink="">
          <xdr:nvSpPr>
            <xdr:cNvPr id="20" name="Прямоугольник 19">
              <a:hlinkClick xmlns:r="http://schemas.openxmlformats.org/officeDocument/2006/relationships" r:id="rId3"/>
            </xdr:cNvPr>
            <xdr:cNvSpPr/>
          </xdr:nvSpPr>
          <xdr:spPr bwMode="auto">
            <a:xfrm>
              <a:off x="1219200" y="1333174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3 район</a:t>
              </a:r>
            </a:p>
          </xdr:txBody>
        </xdr:sp>
        <xdr:sp macro="" textlink="">
          <xdr:nvSpPr>
            <xdr:cNvPr id="21" name="Прямоугольник 20">
              <a:hlinkClick xmlns:r="http://schemas.openxmlformats.org/officeDocument/2006/relationships" r:id="rId4"/>
            </xdr:cNvPr>
            <xdr:cNvSpPr/>
          </xdr:nvSpPr>
          <xdr:spPr bwMode="auto">
            <a:xfrm>
              <a:off x="1219200" y="1714012"/>
              <a:ext cx="1228725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4 район</a:t>
              </a:r>
            </a:p>
          </xdr:txBody>
        </xdr:sp>
        <xdr:sp macro="" textlink="">
          <xdr:nvSpPr>
            <xdr:cNvPr id="22" name="Прямоугольник 21">
              <a:hlinkClick xmlns:r="http://schemas.openxmlformats.org/officeDocument/2006/relationships" r:id="rId5"/>
            </xdr:cNvPr>
            <xdr:cNvSpPr/>
          </xdr:nvSpPr>
          <xdr:spPr bwMode="auto">
            <a:xfrm>
              <a:off x="1219200" y="2094849"/>
              <a:ext cx="1219200" cy="190419"/>
            </a:xfrm>
            <a:prstGeom prst="rect">
              <a:avLst/>
            </a:prstGeom>
            <a:solidFill>
              <a:srgbClr val="D6F4FE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0" cap="none" spc="0">
                  <a:ln w="12700">
                    <a:noFill/>
                    <a:prstDash val="solid"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</a:rPr>
                <a:t>5 район</a:t>
              </a:r>
            </a:p>
          </xdr:txBody>
        </xdr:sp>
        <xdr:sp macro="" textlink="">
          <xdr:nvSpPr>
            <xdr:cNvPr id="23" name="Прямоугольник 22">
              <a:hlinkClick xmlns:r="http://schemas.openxmlformats.org/officeDocument/2006/relationships" r:id="rId6"/>
            </xdr:cNvPr>
            <xdr:cNvSpPr/>
          </xdr:nvSpPr>
          <xdr:spPr bwMode="auto">
            <a:xfrm>
              <a:off x="1228725" y="2475686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6 район</a:t>
              </a:r>
            </a:p>
          </xdr:txBody>
        </xdr:sp>
        <xdr:sp macro="" textlink="">
          <xdr:nvSpPr>
            <xdr:cNvPr id="24" name="Прямоугольник 23">
              <a:hlinkClick xmlns:r="http://schemas.openxmlformats.org/officeDocument/2006/relationships" r:id="rId7"/>
            </xdr:cNvPr>
            <xdr:cNvSpPr/>
          </xdr:nvSpPr>
          <xdr:spPr bwMode="auto">
            <a:xfrm>
              <a:off x="1228725" y="2856523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7 район</a:t>
              </a:r>
            </a:p>
          </xdr:txBody>
        </xdr:sp>
        <xdr:sp macro="" textlink="">
          <xdr:nvSpPr>
            <xdr:cNvPr id="25" name="Прямоугольник 24">
              <a:hlinkClick xmlns:r="http://schemas.openxmlformats.org/officeDocument/2006/relationships" r:id="rId8"/>
            </xdr:cNvPr>
            <xdr:cNvSpPr/>
          </xdr:nvSpPr>
          <xdr:spPr bwMode="auto">
            <a:xfrm>
              <a:off x="1228725" y="3237360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8 район</a:t>
              </a:r>
            </a:p>
          </xdr:txBody>
        </xdr:sp>
        <xdr:sp macro="" textlink="">
          <xdr:nvSpPr>
            <xdr:cNvPr id="26" name="Прямоугольник 25">
              <a:hlinkClick xmlns:r="http://schemas.openxmlformats.org/officeDocument/2006/relationships" r:id="rId9"/>
            </xdr:cNvPr>
            <xdr:cNvSpPr/>
          </xdr:nvSpPr>
          <xdr:spPr bwMode="auto">
            <a:xfrm>
              <a:off x="1228725" y="3618198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9 район</a:t>
              </a:r>
            </a:p>
          </xdr:txBody>
        </xdr:sp>
        <xdr:sp macro="" textlink="">
          <xdr:nvSpPr>
            <xdr:cNvPr id="27" name="Прямоугольник 26">
              <a:hlinkClick xmlns:r="http://schemas.openxmlformats.org/officeDocument/2006/relationships" r:id="rId10"/>
            </xdr:cNvPr>
            <xdr:cNvSpPr/>
          </xdr:nvSpPr>
          <xdr:spPr bwMode="auto">
            <a:xfrm>
              <a:off x="1228725" y="3999035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10 район</a:t>
              </a:r>
            </a:p>
          </xdr:txBody>
        </xdr:sp>
        <xdr:sp macro="" textlink="">
          <xdr:nvSpPr>
            <xdr:cNvPr id="15" name="Прямоугольник 14">
              <a:hlinkClick xmlns:r="http://schemas.openxmlformats.org/officeDocument/2006/relationships" r:id="rId11"/>
            </xdr:cNvPr>
            <xdr:cNvSpPr/>
          </xdr:nvSpPr>
          <xdr:spPr bwMode="auto">
            <a:xfrm>
              <a:off x="1228725" y="5151067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Прайс</a:t>
              </a:r>
            </a:p>
          </xdr:txBody>
        </xdr:sp>
        <xdr:sp macro="" textlink="">
          <xdr:nvSpPr>
            <xdr:cNvPr id="16" name="Прямоугольник 15">
              <a:hlinkClick xmlns:r="http://schemas.openxmlformats.org/officeDocument/2006/relationships" r:id="rId12"/>
            </xdr:cNvPr>
            <xdr:cNvSpPr/>
          </xdr:nvSpPr>
          <xdr:spPr bwMode="auto">
            <a:xfrm>
              <a:off x="1228725" y="5531904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Контакты</a:t>
              </a:r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32</xdr:row>
      <xdr:rowOff>0</xdr:rowOff>
    </xdr:to>
    <xdr:grpSp>
      <xdr:nvGrpSpPr>
        <xdr:cNvPr id="29517" name="Группа 1"/>
        <xdr:cNvGrpSpPr>
          <a:grpSpLocks/>
        </xdr:cNvGrpSpPr>
      </xdr:nvGrpSpPr>
      <xdr:grpSpPr bwMode="auto">
        <a:xfrm>
          <a:off x="609600" y="190500"/>
          <a:ext cx="2438400" cy="5905500"/>
          <a:chOff x="609600" y="190500"/>
          <a:chExt cx="2438400" cy="5905500"/>
        </a:xfrm>
      </xdr:grpSpPr>
      <xdr:sp macro="" textlink="">
        <xdr:nvSpPr>
          <xdr:cNvPr id="17" name="Прямоугольник 16"/>
          <xdr:cNvSpPr/>
        </xdr:nvSpPr>
        <xdr:spPr bwMode="auto">
          <a:xfrm>
            <a:off x="609600" y="4752975"/>
            <a:ext cx="2438400" cy="1343025"/>
          </a:xfrm>
          <a:prstGeom prst="rect">
            <a:avLst/>
          </a:prstGeom>
          <a:solidFill>
            <a:srgbClr val="87E0F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ru-RU"/>
          </a:p>
        </xdr:txBody>
      </xdr:sp>
      <xdr:sp macro="" textlink="">
        <xdr:nvSpPr>
          <xdr:cNvPr id="28" name="Прямоугольник 27"/>
          <xdr:cNvSpPr/>
        </xdr:nvSpPr>
        <xdr:spPr bwMode="auto">
          <a:xfrm>
            <a:off x="609600" y="190500"/>
            <a:ext cx="2438400" cy="4381500"/>
          </a:xfrm>
          <a:prstGeom prst="rect">
            <a:avLst/>
          </a:prstGeom>
          <a:solidFill>
            <a:srgbClr val="87E0F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ru-RU"/>
          </a:p>
        </xdr:txBody>
      </xdr:sp>
      <xdr:grpSp>
        <xdr:nvGrpSpPr>
          <xdr:cNvPr id="29520" name="Группа 1"/>
          <xdr:cNvGrpSpPr>
            <a:grpSpLocks/>
          </xdr:cNvGrpSpPr>
        </xdr:nvGrpSpPr>
        <xdr:grpSpPr bwMode="auto">
          <a:xfrm>
            <a:off x="1219200" y="571500"/>
            <a:ext cx="1228725" cy="5153025"/>
            <a:chOff x="1219200" y="571500"/>
            <a:chExt cx="1228725" cy="5150823"/>
          </a:xfrm>
        </xdr:grpSpPr>
        <xdr:sp macro="" textlink="">
          <xdr:nvSpPr>
            <xdr:cNvPr id="18" name="Прямоугольник 17">
              <a:hlinkClick xmlns:r="http://schemas.openxmlformats.org/officeDocument/2006/relationships" r:id="rId1"/>
            </xdr:cNvPr>
            <xdr:cNvSpPr/>
          </xdr:nvSpPr>
          <xdr:spPr bwMode="auto">
            <a:xfrm>
              <a:off x="1219200" y="571500"/>
              <a:ext cx="1228725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1 район</a:t>
              </a:r>
            </a:p>
          </xdr:txBody>
        </xdr:sp>
        <xdr:sp macro="" textlink="">
          <xdr:nvSpPr>
            <xdr:cNvPr id="19" name="Прямоугольник 18">
              <a:hlinkClick xmlns:r="http://schemas.openxmlformats.org/officeDocument/2006/relationships" r:id="rId2"/>
            </xdr:cNvPr>
            <xdr:cNvSpPr/>
          </xdr:nvSpPr>
          <xdr:spPr bwMode="auto">
            <a:xfrm>
              <a:off x="1219200" y="952337"/>
              <a:ext cx="1228725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2 район</a:t>
              </a:r>
            </a:p>
          </xdr:txBody>
        </xdr:sp>
        <xdr:sp macro="" textlink="">
          <xdr:nvSpPr>
            <xdr:cNvPr id="20" name="Прямоугольник 19">
              <a:hlinkClick xmlns:r="http://schemas.openxmlformats.org/officeDocument/2006/relationships" r:id="rId3"/>
            </xdr:cNvPr>
            <xdr:cNvSpPr/>
          </xdr:nvSpPr>
          <xdr:spPr bwMode="auto">
            <a:xfrm>
              <a:off x="1219200" y="1333174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3 район</a:t>
              </a:r>
            </a:p>
          </xdr:txBody>
        </xdr:sp>
        <xdr:sp macro="" textlink="">
          <xdr:nvSpPr>
            <xdr:cNvPr id="21" name="Прямоугольник 20">
              <a:hlinkClick xmlns:r="http://schemas.openxmlformats.org/officeDocument/2006/relationships" r:id="rId4"/>
            </xdr:cNvPr>
            <xdr:cNvSpPr/>
          </xdr:nvSpPr>
          <xdr:spPr bwMode="auto">
            <a:xfrm>
              <a:off x="1219200" y="1714012"/>
              <a:ext cx="1228725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4 район</a:t>
              </a:r>
            </a:p>
          </xdr:txBody>
        </xdr:sp>
        <xdr:sp macro="" textlink="">
          <xdr:nvSpPr>
            <xdr:cNvPr id="22" name="Прямоугольник 21">
              <a:hlinkClick xmlns:r="http://schemas.openxmlformats.org/officeDocument/2006/relationships" r:id="rId5"/>
            </xdr:cNvPr>
            <xdr:cNvSpPr/>
          </xdr:nvSpPr>
          <xdr:spPr bwMode="auto">
            <a:xfrm>
              <a:off x="1219200" y="2094849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5 район</a:t>
              </a:r>
            </a:p>
          </xdr:txBody>
        </xdr:sp>
        <xdr:sp macro="" textlink="">
          <xdr:nvSpPr>
            <xdr:cNvPr id="23" name="Прямоугольник 22">
              <a:hlinkClick xmlns:r="http://schemas.openxmlformats.org/officeDocument/2006/relationships" r:id="rId6"/>
            </xdr:cNvPr>
            <xdr:cNvSpPr/>
          </xdr:nvSpPr>
          <xdr:spPr bwMode="auto">
            <a:xfrm>
              <a:off x="1228725" y="2475686"/>
              <a:ext cx="1219200" cy="190419"/>
            </a:xfrm>
            <a:prstGeom prst="rect">
              <a:avLst/>
            </a:prstGeom>
            <a:solidFill>
              <a:srgbClr val="D6F4FE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0" cap="none" spc="0">
                  <a:ln w="12700">
                    <a:noFill/>
                    <a:prstDash val="solid"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</a:rPr>
                <a:t>6 район</a:t>
              </a:r>
            </a:p>
          </xdr:txBody>
        </xdr:sp>
        <xdr:sp macro="" textlink="">
          <xdr:nvSpPr>
            <xdr:cNvPr id="24" name="Прямоугольник 23">
              <a:hlinkClick xmlns:r="http://schemas.openxmlformats.org/officeDocument/2006/relationships" r:id="rId7"/>
            </xdr:cNvPr>
            <xdr:cNvSpPr/>
          </xdr:nvSpPr>
          <xdr:spPr bwMode="auto">
            <a:xfrm>
              <a:off x="1228725" y="2856523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7 район</a:t>
              </a:r>
            </a:p>
          </xdr:txBody>
        </xdr:sp>
        <xdr:sp macro="" textlink="">
          <xdr:nvSpPr>
            <xdr:cNvPr id="25" name="Прямоугольник 24">
              <a:hlinkClick xmlns:r="http://schemas.openxmlformats.org/officeDocument/2006/relationships" r:id="rId8"/>
            </xdr:cNvPr>
            <xdr:cNvSpPr/>
          </xdr:nvSpPr>
          <xdr:spPr bwMode="auto">
            <a:xfrm>
              <a:off x="1228725" y="3237360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8 район</a:t>
              </a:r>
            </a:p>
          </xdr:txBody>
        </xdr:sp>
        <xdr:sp macro="" textlink="">
          <xdr:nvSpPr>
            <xdr:cNvPr id="26" name="Прямоугольник 25">
              <a:hlinkClick xmlns:r="http://schemas.openxmlformats.org/officeDocument/2006/relationships" r:id="rId9"/>
            </xdr:cNvPr>
            <xdr:cNvSpPr/>
          </xdr:nvSpPr>
          <xdr:spPr bwMode="auto">
            <a:xfrm>
              <a:off x="1228725" y="3618198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9 район</a:t>
              </a:r>
            </a:p>
          </xdr:txBody>
        </xdr:sp>
        <xdr:sp macro="" textlink="">
          <xdr:nvSpPr>
            <xdr:cNvPr id="27" name="Прямоугольник 26">
              <a:hlinkClick xmlns:r="http://schemas.openxmlformats.org/officeDocument/2006/relationships" r:id="rId10"/>
            </xdr:cNvPr>
            <xdr:cNvSpPr/>
          </xdr:nvSpPr>
          <xdr:spPr bwMode="auto">
            <a:xfrm>
              <a:off x="1228725" y="3999035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10 район</a:t>
              </a:r>
            </a:p>
          </xdr:txBody>
        </xdr:sp>
        <xdr:sp macro="" textlink="">
          <xdr:nvSpPr>
            <xdr:cNvPr id="15" name="Прямоугольник 14">
              <a:hlinkClick xmlns:r="http://schemas.openxmlformats.org/officeDocument/2006/relationships" r:id="rId11"/>
            </xdr:cNvPr>
            <xdr:cNvSpPr/>
          </xdr:nvSpPr>
          <xdr:spPr bwMode="auto">
            <a:xfrm>
              <a:off x="1228725" y="5151067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Прайс</a:t>
              </a:r>
            </a:p>
          </xdr:txBody>
        </xdr:sp>
        <xdr:sp macro="" textlink="">
          <xdr:nvSpPr>
            <xdr:cNvPr id="16" name="Прямоугольник 15">
              <a:hlinkClick xmlns:r="http://schemas.openxmlformats.org/officeDocument/2006/relationships" r:id="rId12"/>
            </xdr:cNvPr>
            <xdr:cNvSpPr/>
          </xdr:nvSpPr>
          <xdr:spPr bwMode="auto">
            <a:xfrm>
              <a:off x="1228725" y="5531904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Контакты</a:t>
              </a:r>
            </a:p>
          </xdr:txBody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32</xdr:row>
      <xdr:rowOff>0</xdr:rowOff>
    </xdr:to>
    <xdr:grpSp>
      <xdr:nvGrpSpPr>
        <xdr:cNvPr id="30547" name="Группа 1"/>
        <xdr:cNvGrpSpPr>
          <a:grpSpLocks/>
        </xdr:cNvGrpSpPr>
      </xdr:nvGrpSpPr>
      <xdr:grpSpPr bwMode="auto">
        <a:xfrm>
          <a:off x="609600" y="190500"/>
          <a:ext cx="2438400" cy="5905500"/>
          <a:chOff x="609600" y="190500"/>
          <a:chExt cx="2438400" cy="5905500"/>
        </a:xfrm>
      </xdr:grpSpPr>
      <xdr:sp macro="" textlink="">
        <xdr:nvSpPr>
          <xdr:cNvPr id="17" name="Прямоугольник 16"/>
          <xdr:cNvSpPr/>
        </xdr:nvSpPr>
        <xdr:spPr bwMode="auto">
          <a:xfrm>
            <a:off x="609600" y="4752975"/>
            <a:ext cx="2438400" cy="1343025"/>
          </a:xfrm>
          <a:prstGeom prst="rect">
            <a:avLst/>
          </a:prstGeom>
          <a:solidFill>
            <a:srgbClr val="87E0F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ru-RU"/>
          </a:p>
        </xdr:txBody>
      </xdr:sp>
      <xdr:sp macro="" textlink="">
        <xdr:nvSpPr>
          <xdr:cNvPr id="18" name="Прямоугольник 17"/>
          <xdr:cNvSpPr/>
        </xdr:nvSpPr>
        <xdr:spPr bwMode="auto">
          <a:xfrm>
            <a:off x="609600" y="190500"/>
            <a:ext cx="2438400" cy="4381500"/>
          </a:xfrm>
          <a:prstGeom prst="rect">
            <a:avLst/>
          </a:prstGeom>
          <a:solidFill>
            <a:srgbClr val="87E0F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ru-RU"/>
          </a:p>
        </xdr:txBody>
      </xdr:sp>
      <xdr:grpSp>
        <xdr:nvGrpSpPr>
          <xdr:cNvPr id="30550" name="Группа 1"/>
          <xdr:cNvGrpSpPr>
            <a:grpSpLocks/>
          </xdr:cNvGrpSpPr>
        </xdr:nvGrpSpPr>
        <xdr:grpSpPr bwMode="auto">
          <a:xfrm>
            <a:off x="1219200" y="571500"/>
            <a:ext cx="1228725" cy="5153025"/>
            <a:chOff x="1219200" y="571500"/>
            <a:chExt cx="1228725" cy="5150823"/>
          </a:xfrm>
        </xdr:grpSpPr>
        <xdr:sp macro="" textlink="">
          <xdr:nvSpPr>
            <xdr:cNvPr id="19" name="Прямоугольник 18">
              <a:hlinkClick xmlns:r="http://schemas.openxmlformats.org/officeDocument/2006/relationships" r:id="rId1"/>
            </xdr:cNvPr>
            <xdr:cNvSpPr/>
          </xdr:nvSpPr>
          <xdr:spPr bwMode="auto">
            <a:xfrm>
              <a:off x="1219200" y="571500"/>
              <a:ext cx="1228725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1 район</a:t>
              </a:r>
            </a:p>
          </xdr:txBody>
        </xdr:sp>
        <xdr:sp macro="" textlink="">
          <xdr:nvSpPr>
            <xdr:cNvPr id="20" name="Прямоугольник 19">
              <a:hlinkClick xmlns:r="http://schemas.openxmlformats.org/officeDocument/2006/relationships" r:id="rId2"/>
            </xdr:cNvPr>
            <xdr:cNvSpPr/>
          </xdr:nvSpPr>
          <xdr:spPr bwMode="auto">
            <a:xfrm>
              <a:off x="1219200" y="952337"/>
              <a:ext cx="1228725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2 район</a:t>
              </a:r>
            </a:p>
          </xdr:txBody>
        </xdr:sp>
        <xdr:sp macro="" textlink="">
          <xdr:nvSpPr>
            <xdr:cNvPr id="21" name="Прямоугольник 20">
              <a:hlinkClick xmlns:r="http://schemas.openxmlformats.org/officeDocument/2006/relationships" r:id="rId3"/>
            </xdr:cNvPr>
            <xdr:cNvSpPr/>
          </xdr:nvSpPr>
          <xdr:spPr bwMode="auto">
            <a:xfrm>
              <a:off x="1219200" y="1333174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3 район</a:t>
              </a:r>
            </a:p>
          </xdr:txBody>
        </xdr:sp>
        <xdr:sp macro="" textlink="">
          <xdr:nvSpPr>
            <xdr:cNvPr id="22" name="Прямоугольник 21">
              <a:hlinkClick xmlns:r="http://schemas.openxmlformats.org/officeDocument/2006/relationships" r:id="rId4"/>
            </xdr:cNvPr>
            <xdr:cNvSpPr/>
          </xdr:nvSpPr>
          <xdr:spPr bwMode="auto">
            <a:xfrm>
              <a:off x="1219200" y="1714012"/>
              <a:ext cx="1228725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4 район</a:t>
              </a:r>
            </a:p>
          </xdr:txBody>
        </xdr:sp>
        <xdr:sp macro="" textlink="">
          <xdr:nvSpPr>
            <xdr:cNvPr id="23" name="Прямоугольник 22">
              <a:hlinkClick xmlns:r="http://schemas.openxmlformats.org/officeDocument/2006/relationships" r:id="rId5"/>
            </xdr:cNvPr>
            <xdr:cNvSpPr/>
          </xdr:nvSpPr>
          <xdr:spPr bwMode="auto">
            <a:xfrm>
              <a:off x="1219200" y="2094849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5 район</a:t>
              </a:r>
            </a:p>
          </xdr:txBody>
        </xdr:sp>
        <xdr:sp macro="" textlink="">
          <xdr:nvSpPr>
            <xdr:cNvPr id="24" name="Прямоугольник 23">
              <a:hlinkClick xmlns:r="http://schemas.openxmlformats.org/officeDocument/2006/relationships" r:id="rId6"/>
            </xdr:cNvPr>
            <xdr:cNvSpPr/>
          </xdr:nvSpPr>
          <xdr:spPr bwMode="auto">
            <a:xfrm>
              <a:off x="1228725" y="2475686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6 район</a:t>
              </a:r>
            </a:p>
          </xdr:txBody>
        </xdr:sp>
        <xdr:sp macro="" textlink="">
          <xdr:nvSpPr>
            <xdr:cNvPr id="25" name="Прямоугольник 24">
              <a:hlinkClick xmlns:r="http://schemas.openxmlformats.org/officeDocument/2006/relationships" r:id="rId7"/>
            </xdr:cNvPr>
            <xdr:cNvSpPr/>
          </xdr:nvSpPr>
          <xdr:spPr bwMode="auto">
            <a:xfrm>
              <a:off x="1228725" y="2856523"/>
              <a:ext cx="1219200" cy="190419"/>
            </a:xfrm>
            <a:prstGeom prst="rect">
              <a:avLst/>
            </a:prstGeom>
            <a:solidFill>
              <a:srgbClr val="D6F4FE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0" cap="none" spc="0">
                  <a:ln w="12700">
                    <a:noFill/>
                    <a:prstDash val="solid"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</a:rPr>
                <a:t>7 район</a:t>
              </a:r>
            </a:p>
          </xdr:txBody>
        </xdr:sp>
        <xdr:sp macro="" textlink="">
          <xdr:nvSpPr>
            <xdr:cNvPr id="26" name="Прямоугольник 25">
              <a:hlinkClick xmlns:r="http://schemas.openxmlformats.org/officeDocument/2006/relationships" r:id="rId8"/>
            </xdr:cNvPr>
            <xdr:cNvSpPr/>
          </xdr:nvSpPr>
          <xdr:spPr bwMode="auto">
            <a:xfrm>
              <a:off x="1228725" y="3237360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8 район</a:t>
              </a:r>
            </a:p>
          </xdr:txBody>
        </xdr:sp>
        <xdr:sp macro="" textlink="">
          <xdr:nvSpPr>
            <xdr:cNvPr id="27" name="Прямоугольник 26">
              <a:hlinkClick xmlns:r="http://schemas.openxmlformats.org/officeDocument/2006/relationships" r:id="rId9"/>
            </xdr:cNvPr>
            <xdr:cNvSpPr/>
          </xdr:nvSpPr>
          <xdr:spPr bwMode="auto">
            <a:xfrm>
              <a:off x="1228725" y="3618198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9 район</a:t>
              </a:r>
            </a:p>
          </xdr:txBody>
        </xdr:sp>
        <xdr:sp macro="" textlink="">
          <xdr:nvSpPr>
            <xdr:cNvPr id="28" name="Прямоугольник 27">
              <a:hlinkClick xmlns:r="http://schemas.openxmlformats.org/officeDocument/2006/relationships" r:id="rId10"/>
            </xdr:cNvPr>
            <xdr:cNvSpPr/>
          </xdr:nvSpPr>
          <xdr:spPr bwMode="auto">
            <a:xfrm>
              <a:off x="1228725" y="3999035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10 район</a:t>
              </a:r>
            </a:p>
          </xdr:txBody>
        </xdr:sp>
        <xdr:sp macro="" textlink="">
          <xdr:nvSpPr>
            <xdr:cNvPr id="15" name="Прямоугольник 14">
              <a:hlinkClick xmlns:r="http://schemas.openxmlformats.org/officeDocument/2006/relationships" r:id="rId11"/>
            </xdr:cNvPr>
            <xdr:cNvSpPr/>
          </xdr:nvSpPr>
          <xdr:spPr bwMode="auto">
            <a:xfrm>
              <a:off x="1228725" y="5151067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Прайс</a:t>
              </a:r>
            </a:p>
          </xdr:txBody>
        </xdr:sp>
        <xdr:sp macro="" textlink="">
          <xdr:nvSpPr>
            <xdr:cNvPr id="16" name="Прямоугольник 15">
              <a:hlinkClick xmlns:r="http://schemas.openxmlformats.org/officeDocument/2006/relationships" r:id="rId12"/>
            </xdr:cNvPr>
            <xdr:cNvSpPr/>
          </xdr:nvSpPr>
          <xdr:spPr bwMode="auto">
            <a:xfrm>
              <a:off x="1228725" y="5531904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Контакты</a:t>
              </a:r>
            </a:p>
          </xdr:txBody>
        </xdr: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32</xdr:row>
      <xdr:rowOff>0</xdr:rowOff>
    </xdr:to>
    <xdr:grpSp>
      <xdr:nvGrpSpPr>
        <xdr:cNvPr id="33517" name="Группа 1"/>
        <xdr:cNvGrpSpPr>
          <a:grpSpLocks/>
        </xdr:cNvGrpSpPr>
      </xdr:nvGrpSpPr>
      <xdr:grpSpPr bwMode="auto">
        <a:xfrm>
          <a:off x="609600" y="190500"/>
          <a:ext cx="2438400" cy="5905500"/>
          <a:chOff x="609600" y="190500"/>
          <a:chExt cx="2438400" cy="5905500"/>
        </a:xfrm>
      </xdr:grpSpPr>
      <xdr:sp macro="" textlink="">
        <xdr:nvSpPr>
          <xdr:cNvPr id="17" name="Прямоугольник 16"/>
          <xdr:cNvSpPr/>
        </xdr:nvSpPr>
        <xdr:spPr bwMode="auto">
          <a:xfrm>
            <a:off x="609600" y="4752975"/>
            <a:ext cx="2438400" cy="1343025"/>
          </a:xfrm>
          <a:prstGeom prst="rect">
            <a:avLst/>
          </a:prstGeom>
          <a:solidFill>
            <a:srgbClr val="87E0F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ru-RU"/>
          </a:p>
        </xdr:txBody>
      </xdr:sp>
      <xdr:sp macro="" textlink="">
        <xdr:nvSpPr>
          <xdr:cNvPr id="28" name="Прямоугольник 27"/>
          <xdr:cNvSpPr/>
        </xdr:nvSpPr>
        <xdr:spPr bwMode="auto">
          <a:xfrm>
            <a:off x="609600" y="190500"/>
            <a:ext cx="2438400" cy="4381500"/>
          </a:xfrm>
          <a:prstGeom prst="rect">
            <a:avLst/>
          </a:prstGeom>
          <a:solidFill>
            <a:srgbClr val="87E0F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ru-RU"/>
          </a:p>
        </xdr:txBody>
      </xdr:sp>
      <xdr:grpSp>
        <xdr:nvGrpSpPr>
          <xdr:cNvPr id="33520" name="Группа 1"/>
          <xdr:cNvGrpSpPr>
            <a:grpSpLocks/>
          </xdr:cNvGrpSpPr>
        </xdr:nvGrpSpPr>
        <xdr:grpSpPr bwMode="auto">
          <a:xfrm>
            <a:off x="1219200" y="571500"/>
            <a:ext cx="1228725" cy="5153025"/>
            <a:chOff x="1219200" y="571500"/>
            <a:chExt cx="1228725" cy="5150823"/>
          </a:xfrm>
        </xdr:grpSpPr>
        <xdr:sp macro="" textlink="">
          <xdr:nvSpPr>
            <xdr:cNvPr id="18" name="Прямоугольник 17">
              <a:hlinkClick xmlns:r="http://schemas.openxmlformats.org/officeDocument/2006/relationships" r:id="rId1"/>
            </xdr:cNvPr>
            <xdr:cNvSpPr/>
          </xdr:nvSpPr>
          <xdr:spPr bwMode="auto">
            <a:xfrm>
              <a:off x="1219200" y="571500"/>
              <a:ext cx="1228725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1 район</a:t>
              </a:r>
            </a:p>
          </xdr:txBody>
        </xdr:sp>
        <xdr:sp macro="" textlink="">
          <xdr:nvSpPr>
            <xdr:cNvPr id="19" name="Прямоугольник 18">
              <a:hlinkClick xmlns:r="http://schemas.openxmlformats.org/officeDocument/2006/relationships" r:id="rId2"/>
            </xdr:cNvPr>
            <xdr:cNvSpPr/>
          </xdr:nvSpPr>
          <xdr:spPr bwMode="auto">
            <a:xfrm>
              <a:off x="1219200" y="952337"/>
              <a:ext cx="1228725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2 район</a:t>
              </a:r>
            </a:p>
          </xdr:txBody>
        </xdr:sp>
        <xdr:sp macro="" textlink="">
          <xdr:nvSpPr>
            <xdr:cNvPr id="20" name="Прямоугольник 19">
              <a:hlinkClick xmlns:r="http://schemas.openxmlformats.org/officeDocument/2006/relationships" r:id="rId3"/>
            </xdr:cNvPr>
            <xdr:cNvSpPr/>
          </xdr:nvSpPr>
          <xdr:spPr bwMode="auto">
            <a:xfrm>
              <a:off x="1219200" y="1333174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3 район</a:t>
              </a:r>
            </a:p>
          </xdr:txBody>
        </xdr:sp>
        <xdr:sp macro="" textlink="">
          <xdr:nvSpPr>
            <xdr:cNvPr id="21" name="Прямоугольник 20">
              <a:hlinkClick xmlns:r="http://schemas.openxmlformats.org/officeDocument/2006/relationships" r:id="rId4"/>
            </xdr:cNvPr>
            <xdr:cNvSpPr/>
          </xdr:nvSpPr>
          <xdr:spPr bwMode="auto">
            <a:xfrm>
              <a:off x="1219200" y="1714012"/>
              <a:ext cx="1228725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4 район</a:t>
              </a:r>
            </a:p>
          </xdr:txBody>
        </xdr:sp>
        <xdr:sp macro="" textlink="">
          <xdr:nvSpPr>
            <xdr:cNvPr id="22" name="Прямоугольник 21">
              <a:hlinkClick xmlns:r="http://schemas.openxmlformats.org/officeDocument/2006/relationships" r:id="rId5"/>
            </xdr:cNvPr>
            <xdr:cNvSpPr/>
          </xdr:nvSpPr>
          <xdr:spPr bwMode="auto">
            <a:xfrm>
              <a:off x="1219200" y="2094849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5 район</a:t>
              </a:r>
            </a:p>
          </xdr:txBody>
        </xdr:sp>
        <xdr:sp macro="" textlink="">
          <xdr:nvSpPr>
            <xdr:cNvPr id="23" name="Прямоугольник 22">
              <a:hlinkClick xmlns:r="http://schemas.openxmlformats.org/officeDocument/2006/relationships" r:id="rId6"/>
            </xdr:cNvPr>
            <xdr:cNvSpPr/>
          </xdr:nvSpPr>
          <xdr:spPr bwMode="auto">
            <a:xfrm>
              <a:off x="1228725" y="2475686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6 район</a:t>
              </a:r>
            </a:p>
          </xdr:txBody>
        </xdr:sp>
        <xdr:sp macro="" textlink="">
          <xdr:nvSpPr>
            <xdr:cNvPr id="24" name="Прямоугольник 23">
              <a:hlinkClick xmlns:r="http://schemas.openxmlformats.org/officeDocument/2006/relationships" r:id="rId7"/>
            </xdr:cNvPr>
            <xdr:cNvSpPr/>
          </xdr:nvSpPr>
          <xdr:spPr bwMode="auto">
            <a:xfrm>
              <a:off x="1228725" y="2856523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7 район</a:t>
              </a:r>
            </a:p>
          </xdr:txBody>
        </xdr:sp>
        <xdr:sp macro="" textlink="">
          <xdr:nvSpPr>
            <xdr:cNvPr id="25" name="Прямоугольник 24">
              <a:hlinkClick xmlns:r="http://schemas.openxmlformats.org/officeDocument/2006/relationships" r:id="rId8"/>
            </xdr:cNvPr>
            <xdr:cNvSpPr/>
          </xdr:nvSpPr>
          <xdr:spPr bwMode="auto">
            <a:xfrm>
              <a:off x="1228725" y="3237360"/>
              <a:ext cx="1219200" cy="190419"/>
            </a:xfrm>
            <a:prstGeom prst="rect">
              <a:avLst/>
            </a:prstGeom>
            <a:solidFill>
              <a:srgbClr val="D6F4FE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0" cap="none" spc="0">
                  <a:ln w="12700">
                    <a:noFill/>
                    <a:prstDash val="solid"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</a:rPr>
                <a:t>8 район</a:t>
              </a:r>
            </a:p>
          </xdr:txBody>
        </xdr:sp>
        <xdr:sp macro="" textlink="">
          <xdr:nvSpPr>
            <xdr:cNvPr id="26" name="Прямоугольник 25">
              <a:hlinkClick xmlns:r="http://schemas.openxmlformats.org/officeDocument/2006/relationships" r:id="rId9"/>
            </xdr:cNvPr>
            <xdr:cNvSpPr/>
          </xdr:nvSpPr>
          <xdr:spPr bwMode="auto">
            <a:xfrm>
              <a:off x="1228725" y="3618198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9 район</a:t>
              </a:r>
            </a:p>
          </xdr:txBody>
        </xdr:sp>
        <xdr:sp macro="" textlink="">
          <xdr:nvSpPr>
            <xdr:cNvPr id="27" name="Прямоугольник 26">
              <a:hlinkClick xmlns:r="http://schemas.openxmlformats.org/officeDocument/2006/relationships" r:id="rId10"/>
            </xdr:cNvPr>
            <xdr:cNvSpPr/>
          </xdr:nvSpPr>
          <xdr:spPr bwMode="auto">
            <a:xfrm>
              <a:off x="1228725" y="3999035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10 район</a:t>
              </a:r>
            </a:p>
          </xdr:txBody>
        </xdr:sp>
        <xdr:sp macro="" textlink="">
          <xdr:nvSpPr>
            <xdr:cNvPr id="15" name="Прямоугольник 14">
              <a:hlinkClick xmlns:r="http://schemas.openxmlformats.org/officeDocument/2006/relationships" r:id="rId11"/>
            </xdr:cNvPr>
            <xdr:cNvSpPr/>
          </xdr:nvSpPr>
          <xdr:spPr bwMode="auto">
            <a:xfrm>
              <a:off x="1228725" y="5151067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Прайс</a:t>
              </a:r>
            </a:p>
          </xdr:txBody>
        </xdr:sp>
        <xdr:sp macro="" textlink="">
          <xdr:nvSpPr>
            <xdr:cNvPr id="16" name="Прямоугольник 15">
              <a:hlinkClick xmlns:r="http://schemas.openxmlformats.org/officeDocument/2006/relationships" r:id="rId12"/>
            </xdr:cNvPr>
            <xdr:cNvSpPr/>
          </xdr:nvSpPr>
          <xdr:spPr bwMode="auto">
            <a:xfrm>
              <a:off x="1228725" y="5531904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Контакты</a:t>
              </a:r>
            </a:p>
          </xdr:txBody>
        </xdr: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32</xdr:row>
      <xdr:rowOff>0</xdr:rowOff>
    </xdr:to>
    <xdr:grpSp>
      <xdr:nvGrpSpPr>
        <xdr:cNvPr id="31490" name="Группа 1"/>
        <xdr:cNvGrpSpPr>
          <a:grpSpLocks/>
        </xdr:cNvGrpSpPr>
      </xdr:nvGrpSpPr>
      <xdr:grpSpPr bwMode="auto">
        <a:xfrm>
          <a:off x="609600" y="190500"/>
          <a:ext cx="2438400" cy="5905500"/>
          <a:chOff x="609600" y="190500"/>
          <a:chExt cx="2438400" cy="5905500"/>
        </a:xfrm>
      </xdr:grpSpPr>
      <xdr:sp macro="" textlink="">
        <xdr:nvSpPr>
          <xdr:cNvPr id="17" name="Прямоугольник 16"/>
          <xdr:cNvSpPr/>
        </xdr:nvSpPr>
        <xdr:spPr bwMode="auto">
          <a:xfrm>
            <a:off x="609600" y="4752975"/>
            <a:ext cx="2438400" cy="1343025"/>
          </a:xfrm>
          <a:prstGeom prst="rect">
            <a:avLst/>
          </a:prstGeom>
          <a:solidFill>
            <a:srgbClr val="87E0F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ru-RU"/>
          </a:p>
        </xdr:txBody>
      </xdr:sp>
      <xdr:sp macro="" textlink="">
        <xdr:nvSpPr>
          <xdr:cNvPr id="28" name="Прямоугольник 27"/>
          <xdr:cNvSpPr/>
        </xdr:nvSpPr>
        <xdr:spPr bwMode="auto">
          <a:xfrm>
            <a:off x="609600" y="190500"/>
            <a:ext cx="2438400" cy="4381500"/>
          </a:xfrm>
          <a:prstGeom prst="rect">
            <a:avLst/>
          </a:prstGeom>
          <a:solidFill>
            <a:srgbClr val="87E0F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ru-RU"/>
          </a:p>
        </xdr:txBody>
      </xdr:sp>
      <xdr:grpSp>
        <xdr:nvGrpSpPr>
          <xdr:cNvPr id="31493" name="Группа 1"/>
          <xdr:cNvGrpSpPr>
            <a:grpSpLocks/>
          </xdr:cNvGrpSpPr>
        </xdr:nvGrpSpPr>
        <xdr:grpSpPr bwMode="auto">
          <a:xfrm>
            <a:off x="1219200" y="571500"/>
            <a:ext cx="1228725" cy="5153025"/>
            <a:chOff x="1219200" y="571500"/>
            <a:chExt cx="1228725" cy="5150823"/>
          </a:xfrm>
        </xdr:grpSpPr>
        <xdr:sp macro="" textlink="">
          <xdr:nvSpPr>
            <xdr:cNvPr id="18" name="Прямоугольник 17">
              <a:hlinkClick xmlns:r="http://schemas.openxmlformats.org/officeDocument/2006/relationships" r:id="rId1"/>
            </xdr:cNvPr>
            <xdr:cNvSpPr/>
          </xdr:nvSpPr>
          <xdr:spPr bwMode="auto">
            <a:xfrm>
              <a:off x="1219200" y="571500"/>
              <a:ext cx="1228725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1 район</a:t>
              </a:r>
            </a:p>
          </xdr:txBody>
        </xdr:sp>
        <xdr:sp macro="" textlink="">
          <xdr:nvSpPr>
            <xdr:cNvPr id="19" name="Прямоугольник 18">
              <a:hlinkClick xmlns:r="http://schemas.openxmlformats.org/officeDocument/2006/relationships" r:id="rId2"/>
            </xdr:cNvPr>
            <xdr:cNvSpPr/>
          </xdr:nvSpPr>
          <xdr:spPr bwMode="auto">
            <a:xfrm>
              <a:off x="1219200" y="952337"/>
              <a:ext cx="1228725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2 район</a:t>
              </a:r>
            </a:p>
          </xdr:txBody>
        </xdr:sp>
        <xdr:sp macro="" textlink="">
          <xdr:nvSpPr>
            <xdr:cNvPr id="20" name="Прямоугольник 19">
              <a:hlinkClick xmlns:r="http://schemas.openxmlformats.org/officeDocument/2006/relationships" r:id="rId3"/>
            </xdr:cNvPr>
            <xdr:cNvSpPr/>
          </xdr:nvSpPr>
          <xdr:spPr bwMode="auto">
            <a:xfrm>
              <a:off x="1219200" y="1333174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3 район</a:t>
              </a:r>
            </a:p>
          </xdr:txBody>
        </xdr:sp>
        <xdr:sp macro="" textlink="">
          <xdr:nvSpPr>
            <xdr:cNvPr id="21" name="Прямоугольник 20">
              <a:hlinkClick xmlns:r="http://schemas.openxmlformats.org/officeDocument/2006/relationships" r:id="rId4"/>
            </xdr:cNvPr>
            <xdr:cNvSpPr/>
          </xdr:nvSpPr>
          <xdr:spPr bwMode="auto">
            <a:xfrm>
              <a:off x="1219200" y="1714012"/>
              <a:ext cx="1228725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4 район</a:t>
              </a:r>
            </a:p>
          </xdr:txBody>
        </xdr:sp>
        <xdr:sp macro="" textlink="">
          <xdr:nvSpPr>
            <xdr:cNvPr id="22" name="Прямоугольник 21">
              <a:hlinkClick xmlns:r="http://schemas.openxmlformats.org/officeDocument/2006/relationships" r:id="rId5"/>
            </xdr:cNvPr>
            <xdr:cNvSpPr/>
          </xdr:nvSpPr>
          <xdr:spPr bwMode="auto">
            <a:xfrm>
              <a:off x="1219200" y="2094849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5 район</a:t>
              </a:r>
            </a:p>
          </xdr:txBody>
        </xdr:sp>
        <xdr:sp macro="" textlink="">
          <xdr:nvSpPr>
            <xdr:cNvPr id="23" name="Прямоугольник 22">
              <a:hlinkClick xmlns:r="http://schemas.openxmlformats.org/officeDocument/2006/relationships" r:id="rId6"/>
            </xdr:cNvPr>
            <xdr:cNvSpPr/>
          </xdr:nvSpPr>
          <xdr:spPr bwMode="auto">
            <a:xfrm>
              <a:off x="1228725" y="2475686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6 район</a:t>
              </a:r>
            </a:p>
          </xdr:txBody>
        </xdr:sp>
        <xdr:sp macro="" textlink="">
          <xdr:nvSpPr>
            <xdr:cNvPr id="24" name="Прямоугольник 23">
              <a:hlinkClick xmlns:r="http://schemas.openxmlformats.org/officeDocument/2006/relationships" r:id="rId7"/>
            </xdr:cNvPr>
            <xdr:cNvSpPr/>
          </xdr:nvSpPr>
          <xdr:spPr bwMode="auto">
            <a:xfrm>
              <a:off x="1228725" y="2856523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7 район</a:t>
              </a:r>
            </a:p>
          </xdr:txBody>
        </xdr:sp>
        <xdr:sp macro="" textlink="">
          <xdr:nvSpPr>
            <xdr:cNvPr id="25" name="Прямоугольник 24">
              <a:hlinkClick xmlns:r="http://schemas.openxmlformats.org/officeDocument/2006/relationships" r:id="rId8"/>
            </xdr:cNvPr>
            <xdr:cNvSpPr/>
          </xdr:nvSpPr>
          <xdr:spPr bwMode="auto">
            <a:xfrm>
              <a:off x="1228725" y="3237360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a:rPr>
                <a:t>8 район</a:t>
              </a:r>
            </a:p>
          </xdr:txBody>
        </xdr:sp>
        <xdr:sp macro="" textlink="">
          <xdr:nvSpPr>
            <xdr:cNvPr id="26" name="Прямоугольник 25">
              <a:hlinkClick xmlns:r="http://schemas.openxmlformats.org/officeDocument/2006/relationships" r:id="rId9"/>
            </xdr:cNvPr>
            <xdr:cNvSpPr/>
          </xdr:nvSpPr>
          <xdr:spPr bwMode="auto">
            <a:xfrm>
              <a:off x="1228725" y="3618198"/>
              <a:ext cx="1219200" cy="190419"/>
            </a:xfrm>
            <a:prstGeom prst="rect">
              <a:avLst/>
            </a:prstGeom>
            <a:solidFill>
              <a:srgbClr val="D6F4FE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0" cap="none" spc="0">
                  <a:ln w="12700">
                    <a:noFill/>
                    <a:prstDash val="solid"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</a:rPr>
                <a:t>9 район</a:t>
              </a:r>
            </a:p>
          </xdr:txBody>
        </xdr:sp>
        <xdr:sp macro="" textlink="">
          <xdr:nvSpPr>
            <xdr:cNvPr id="27" name="Прямоугольник 26">
              <a:hlinkClick xmlns:r="http://schemas.openxmlformats.org/officeDocument/2006/relationships" r:id="rId10"/>
            </xdr:cNvPr>
            <xdr:cNvSpPr/>
          </xdr:nvSpPr>
          <xdr:spPr bwMode="auto">
            <a:xfrm>
              <a:off x="1228725" y="3999035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10 район</a:t>
              </a:r>
            </a:p>
          </xdr:txBody>
        </xdr:sp>
        <xdr:sp macro="" textlink="">
          <xdr:nvSpPr>
            <xdr:cNvPr id="15" name="Прямоугольник 14">
              <a:hlinkClick xmlns:r="http://schemas.openxmlformats.org/officeDocument/2006/relationships" r:id="rId11"/>
            </xdr:cNvPr>
            <xdr:cNvSpPr/>
          </xdr:nvSpPr>
          <xdr:spPr bwMode="auto">
            <a:xfrm>
              <a:off x="1228725" y="5151067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Прайс</a:t>
              </a:r>
            </a:p>
          </xdr:txBody>
        </xdr:sp>
        <xdr:sp macro="" textlink="">
          <xdr:nvSpPr>
            <xdr:cNvPr id="16" name="Прямоугольник 15">
              <a:hlinkClick xmlns:r="http://schemas.openxmlformats.org/officeDocument/2006/relationships" r:id="rId12"/>
            </xdr:cNvPr>
            <xdr:cNvSpPr/>
          </xdr:nvSpPr>
          <xdr:spPr bwMode="auto">
            <a:xfrm>
              <a:off x="1228725" y="5531904"/>
              <a:ext cx="1219200" cy="190419"/>
            </a:xfrm>
            <a:prstGeom prst="rect">
              <a:avLst/>
            </a:prstGeom>
            <a:solidFill>
              <a:srgbClr val="53CBF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100" b="1" cap="none" spc="0">
                  <a:ln w="12700">
                    <a:noFill/>
                    <a:prstDash val="solid"/>
                  </a:ln>
                  <a:solidFill>
                    <a:schemeClr val="bg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Контакты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U59"/>
  <sheetViews>
    <sheetView showGridLines="0" tabSelected="1" zoomScaleNormal="100" workbookViewId="0"/>
  </sheetViews>
  <sheetFormatPr defaultRowHeight="15" x14ac:dyDescent="0.25"/>
  <cols>
    <col min="1" max="1" width="9.140625" customWidth="1"/>
    <col min="6" max="6" width="2.85546875" customWidth="1"/>
    <col min="7" max="7" width="7.140625" customWidth="1"/>
    <col min="8" max="8" width="37.140625" customWidth="1"/>
    <col min="9" max="21" width="7.140625" customWidth="1"/>
  </cols>
  <sheetData>
    <row r="1" spans="2:21" x14ac:dyDescent="0.25">
      <c r="G1" s="2"/>
      <c r="H1" s="2"/>
    </row>
    <row r="2" spans="2:21" x14ac:dyDescent="0.25">
      <c r="B2" s="52"/>
      <c r="C2" s="52"/>
      <c r="D2" s="52"/>
      <c r="E2" s="52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</row>
    <row r="3" spans="2:21" x14ac:dyDescent="0.25">
      <c r="B3" s="52"/>
      <c r="C3" s="52"/>
      <c r="D3" s="52"/>
      <c r="E3" s="52"/>
      <c r="G3" s="57" t="s">
        <v>593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9"/>
    </row>
    <row r="4" spans="2:21" x14ac:dyDescent="0.25">
      <c r="B4" s="52"/>
      <c r="C4" s="52"/>
      <c r="D4" s="52"/>
      <c r="E4" s="52"/>
      <c r="G4" s="60" t="s">
        <v>594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2"/>
    </row>
    <row r="5" spans="2:21" x14ac:dyDescent="0.25">
      <c r="B5" s="52"/>
      <c r="C5" s="52"/>
      <c r="D5" s="52"/>
      <c r="E5" s="52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</row>
    <row r="6" spans="2:21" x14ac:dyDescent="0.25">
      <c r="B6" s="52"/>
      <c r="C6" s="52"/>
      <c r="D6" s="52"/>
      <c r="E6" s="52"/>
      <c r="G6" s="24" t="s">
        <v>49</v>
      </c>
      <c r="H6" s="25" t="s">
        <v>0</v>
      </c>
      <c r="I6" s="25" t="s">
        <v>50</v>
      </c>
      <c r="J6" s="54" t="s">
        <v>51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56"/>
    </row>
    <row r="7" spans="2:21" x14ac:dyDescent="0.25">
      <c r="B7" s="52"/>
      <c r="C7" s="52"/>
      <c r="D7" s="52"/>
      <c r="E7" s="52"/>
      <c r="G7" s="21">
        <f>ROW()-6</f>
        <v>1</v>
      </c>
      <c r="H7" s="39" t="s">
        <v>1</v>
      </c>
      <c r="I7" s="42">
        <f>COUNTA(J7,K7,L7,M7,N7,O7,P7,Q7,R7,S7,T7,U7)</f>
        <v>3</v>
      </c>
      <c r="J7" s="40">
        <v>1</v>
      </c>
      <c r="K7" s="21">
        <v>2</v>
      </c>
      <c r="L7" s="21">
        <v>3</v>
      </c>
      <c r="M7" s="21"/>
      <c r="N7" s="21"/>
      <c r="O7" s="21"/>
      <c r="P7" s="21"/>
      <c r="Q7" s="21"/>
      <c r="R7" s="21"/>
      <c r="S7" s="21"/>
      <c r="T7" s="21"/>
      <c r="U7" s="21"/>
    </row>
    <row r="8" spans="2:21" x14ac:dyDescent="0.25">
      <c r="B8" s="52"/>
      <c r="C8" s="52"/>
      <c r="D8" s="52"/>
      <c r="E8" s="52"/>
      <c r="G8" s="21">
        <f>ROW()-6</f>
        <v>2</v>
      </c>
      <c r="H8" s="20" t="s">
        <v>2</v>
      </c>
      <c r="I8" s="42">
        <f t="shared" ref="I8:I53" si="0">COUNTA(J8,K8,L8,M8,N8,O8,P8,Q8,R8,S8,T8,U8)</f>
        <v>1</v>
      </c>
      <c r="J8" s="38">
        <v>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2:21" x14ac:dyDescent="0.25">
      <c r="B9" s="52"/>
      <c r="C9" s="52"/>
      <c r="D9" s="52"/>
      <c r="E9" s="52"/>
      <c r="G9" s="21">
        <f t="shared" ref="G9:G58" si="1">ROW()-6</f>
        <v>3</v>
      </c>
      <c r="H9" s="41" t="s">
        <v>3</v>
      </c>
      <c r="I9" s="42">
        <f t="shared" si="0"/>
        <v>2</v>
      </c>
      <c r="J9" s="38">
        <v>5</v>
      </c>
      <c r="K9" s="21">
        <v>6</v>
      </c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2:21" x14ac:dyDescent="0.25">
      <c r="B10" s="52"/>
      <c r="C10" s="52"/>
      <c r="D10" s="52"/>
      <c r="E10" s="52"/>
      <c r="G10" s="21">
        <f t="shared" si="1"/>
        <v>4</v>
      </c>
      <c r="H10" s="20" t="s">
        <v>4</v>
      </c>
      <c r="I10" s="42">
        <f t="shared" si="0"/>
        <v>1</v>
      </c>
      <c r="J10" s="38">
        <v>7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2:21" x14ac:dyDescent="0.25">
      <c r="B11" s="52"/>
      <c r="C11" s="52"/>
      <c r="D11" s="52"/>
      <c r="E11" s="52"/>
      <c r="G11" s="21">
        <f t="shared" si="1"/>
        <v>5</v>
      </c>
      <c r="H11" s="20" t="s">
        <v>5</v>
      </c>
      <c r="I11" s="42">
        <f t="shared" si="0"/>
        <v>1</v>
      </c>
      <c r="J11" s="38">
        <v>8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2:21" x14ac:dyDescent="0.25">
      <c r="B12" s="52"/>
      <c r="C12" s="52"/>
      <c r="D12" s="52"/>
      <c r="E12" s="52"/>
      <c r="G12" s="21">
        <f t="shared" si="1"/>
        <v>6</v>
      </c>
      <c r="H12" s="20" t="s">
        <v>6</v>
      </c>
      <c r="I12" s="42">
        <f t="shared" si="0"/>
        <v>1</v>
      </c>
      <c r="J12" s="38">
        <v>9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2:21" x14ac:dyDescent="0.25">
      <c r="B13" s="52"/>
      <c r="C13" s="52"/>
      <c r="D13" s="52"/>
      <c r="E13" s="52"/>
      <c r="G13" s="21">
        <f t="shared" si="1"/>
        <v>7</v>
      </c>
      <c r="H13" s="41" t="s">
        <v>7</v>
      </c>
      <c r="I13" s="42">
        <f t="shared" si="0"/>
        <v>6</v>
      </c>
      <c r="J13" s="38">
        <v>10</v>
      </c>
      <c r="K13" s="21">
        <v>11</v>
      </c>
      <c r="L13" s="38">
        <v>12</v>
      </c>
      <c r="M13" s="21">
        <v>13</v>
      </c>
      <c r="N13" s="38">
        <v>14</v>
      </c>
      <c r="O13" s="21">
        <v>15</v>
      </c>
      <c r="P13" s="21"/>
      <c r="Q13" s="21"/>
      <c r="R13" s="21"/>
      <c r="S13" s="21"/>
      <c r="T13" s="21"/>
      <c r="U13" s="21"/>
    </row>
    <row r="14" spans="2:21" x14ac:dyDescent="0.25">
      <c r="B14" s="52"/>
      <c r="C14" s="52"/>
      <c r="D14" s="52"/>
      <c r="E14" s="52"/>
      <c r="G14" s="21">
        <f t="shared" si="1"/>
        <v>8</v>
      </c>
      <c r="H14" s="41" t="s">
        <v>8</v>
      </c>
      <c r="I14" s="42">
        <f t="shared" si="0"/>
        <v>4</v>
      </c>
      <c r="J14" s="38">
        <v>16</v>
      </c>
      <c r="K14" s="21">
        <v>17</v>
      </c>
      <c r="L14" s="38">
        <v>18</v>
      </c>
      <c r="M14" s="21">
        <v>19</v>
      </c>
      <c r="N14" s="21"/>
      <c r="O14" s="21"/>
      <c r="P14" s="21"/>
      <c r="Q14" s="21"/>
      <c r="R14" s="21"/>
      <c r="S14" s="21"/>
      <c r="T14" s="21"/>
      <c r="U14" s="21"/>
    </row>
    <row r="15" spans="2:21" x14ac:dyDescent="0.25">
      <c r="B15" s="52"/>
      <c r="C15" s="52"/>
      <c r="D15" s="52"/>
      <c r="E15" s="52"/>
      <c r="G15" s="21">
        <f t="shared" si="1"/>
        <v>9</v>
      </c>
      <c r="H15" s="41" t="s">
        <v>9</v>
      </c>
      <c r="I15" s="42">
        <f t="shared" si="0"/>
        <v>4</v>
      </c>
      <c r="J15" s="38">
        <v>20</v>
      </c>
      <c r="K15" s="21">
        <v>21</v>
      </c>
      <c r="L15" s="38">
        <v>22</v>
      </c>
      <c r="M15" s="21">
        <v>23</v>
      </c>
      <c r="N15" s="21"/>
      <c r="O15" s="21"/>
      <c r="P15" s="21"/>
      <c r="Q15" s="21"/>
      <c r="R15" s="21"/>
      <c r="S15" s="21"/>
      <c r="T15" s="21"/>
      <c r="U15" s="21"/>
    </row>
    <row r="16" spans="2:21" x14ac:dyDescent="0.25">
      <c r="B16" s="52"/>
      <c r="C16" s="52"/>
      <c r="D16" s="52"/>
      <c r="E16" s="52"/>
      <c r="G16" s="21">
        <f t="shared" si="1"/>
        <v>10</v>
      </c>
      <c r="H16" s="20" t="s">
        <v>10</v>
      </c>
      <c r="I16" s="42">
        <f t="shared" si="0"/>
        <v>1</v>
      </c>
      <c r="J16" s="21">
        <v>24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5">
      <c r="B17" s="52"/>
      <c r="C17" s="52"/>
      <c r="D17" s="52"/>
      <c r="E17" s="52"/>
      <c r="G17" s="21">
        <f t="shared" si="1"/>
        <v>11</v>
      </c>
      <c r="H17" s="20" t="s">
        <v>11</v>
      </c>
      <c r="I17" s="42">
        <f t="shared" si="0"/>
        <v>1</v>
      </c>
      <c r="J17" s="21">
        <v>25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x14ac:dyDescent="0.25">
      <c r="B18" s="52"/>
      <c r="C18" s="52"/>
      <c r="D18" s="52"/>
      <c r="E18" s="52"/>
      <c r="G18" s="21">
        <f t="shared" si="1"/>
        <v>12</v>
      </c>
      <c r="H18" s="20" t="s">
        <v>12</v>
      </c>
      <c r="I18" s="42">
        <f t="shared" si="0"/>
        <v>5</v>
      </c>
      <c r="J18" s="21">
        <v>26</v>
      </c>
      <c r="K18" s="21">
        <v>27</v>
      </c>
      <c r="L18" s="21">
        <v>28</v>
      </c>
      <c r="M18" s="21">
        <v>29</v>
      </c>
      <c r="N18" s="21">
        <v>30</v>
      </c>
      <c r="O18" s="21"/>
      <c r="P18" s="21"/>
      <c r="Q18" s="21"/>
      <c r="R18" s="21"/>
      <c r="S18" s="21"/>
      <c r="T18" s="21"/>
      <c r="U18" s="21"/>
    </row>
    <row r="19" spans="1:21" x14ac:dyDescent="0.25">
      <c r="B19" s="52"/>
      <c r="C19" s="52"/>
      <c r="D19" s="52"/>
      <c r="E19" s="52"/>
      <c r="G19" s="21">
        <f t="shared" si="1"/>
        <v>13</v>
      </c>
      <c r="H19" s="20" t="s">
        <v>13</v>
      </c>
      <c r="I19" s="42">
        <f t="shared" si="0"/>
        <v>1</v>
      </c>
      <c r="J19" s="21">
        <v>31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x14ac:dyDescent="0.25">
      <c r="B20" s="52"/>
      <c r="C20" s="52"/>
      <c r="D20" s="52"/>
      <c r="E20" s="52"/>
      <c r="G20" s="21">
        <f t="shared" si="1"/>
        <v>14</v>
      </c>
      <c r="H20" s="20" t="s">
        <v>14</v>
      </c>
      <c r="I20" s="42">
        <f t="shared" si="0"/>
        <v>1</v>
      </c>
      <c r="J20" s="21">
        <v>32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x14ac:dyDescent="0.25">
      <c r="B21" s="52"/>
      <c r="C21" s="52"/>
      <c r="D21" s="52"/>
      <c r="E21" s="52"/>
      <c r="G21" s="21">
        <f t="shared" si="1"/>
        <v>15</v>
      </c>
      <c r="H21" s="20" t="s">
        <v>15</v>
      </c>
      <c r="I21" s="42">
        <f t="shared" si="0"/>
        <v>1</v>
      </c>
      <c r="J21" s="21">
        <v>33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x14ac:dyDescent="0.25">
      <c r="B22" s="52"/>
      <c r="C22" s="52"/>
      <c r="D22" s="52"/>
      <c r="E22" s="52"/>
      <c r="G22" s="21">
        <f t="shared" si="1"/>
        <v>16</v>
      </c>
      <c r="H22" s="20" t="s">
        <v>16</v>
      </c>
      <c r="I22" s="42">
        <f t="shared" si="0"/>
        <v>6</v>
      </c>
      <c r="J22" s="21">
        <v>34</v>
      </c>
      <c r="K22" s="21">
        <v>35</v>
      </c>
      <c r="L22" s="21">
        <v>36</v>
      </c>
      <c r="M22" s="21">
        <v>37</v>
      </c>
      <c r="N22" s="21">
        <v>38</v>
      </c>
      <c r="O22" s="21">
        <v>39</v>
      </c>
      <c r="P22" s="21"/>
      <c r="Q22" s="21"/>
      <c r="R22" s="21"/>
      <c r="S22" s="21"/>
      <c r="T22" s="21"/>
      <c r="U22" s="21"/>
    </row>
    <row r="23" spans="1:21" x14ac:dyDescent="0.25">
      <c r="B23" s="52"/>
      <c r="C23" s="52"/>
      <c r="D23" s="52"/>
      <c r="E23" s="52"/>
      <c r="G23" s="21">
        <f t="shared" si="1"/>
        <v>17</v>
      </c>
      <c r="H23" s="20" t="s">
        <v>17</v>
      </c>
      <c r="I23" s="42">
        <f t="shared" si="0"/>
        <v>6</v>
      </c>
      <c r="J23" s="21">
        <v>40</v>
      </c>
      <c r="K23" s="21">
        <v>41</v>
      </c>
      <c r="L23" s="21">
        <v>42</v>
      </c>
      <c r="M23" s="21">
        <v>43</v>
      </c>
      <c r="N23" s="21">
        <v>44</v>
      </c>
      <c r="O23" s="21">
        <v>45</v>
      </c>
      <c r="P23" s="21"/>
      <c r="Q23" s="21"/>
      <c r="R23" s="21"/>
      <c r="S23" s="21"/>
      <c r="T23" s="21"/>
      <c r="U23" s="21"/>
    </row>
    <row r="24" spans="1:21" x14ac:dyDescent="0.25">
      <c r="B24" s="52"/>
      <c r="C24" s="52"/>
      <c r="D24" s="52"/>
      <c r="E24" s="52"/>
      <c r="G24" s="21">
        <f t="shared" si="1"/>
        <v>18</v>
      </c>
      <c r="H24" s="20" t="s">
        <v>18</v>
      </c>
      <c r="I24" s="42">
        <f t="shared" si="0"/>
        <v>6</v>
      </c>
      <c r="J24" s="21">
        <v>46</v>
      </c>
      <c r="K24" s="21">
        <v>47</v>
      </c>
      <c r="L24" s="21">
        <v>48</v>
      </c>
      <c r="M24" s="21">
        <v>49</v>
      </c>
      <c r="N24" s="21">
        <v>50</v>
      </c>
      <c r="O24" s="21">
        <v>51</v>
      </c>
      <c r="P24" s="21"/>
      <c r="Q24" s="21"/>
      <c r="R24" s="21"/>
      <c r="S24" s="21"/>
      <c r="T24" s="21"/>
      <c r="U24" s="21"/>
    </row>
    <row r="25" spans="1:21" x14ac:dyDescent="0.25">
      <c r="A25" s="52"/>
      <c r="B25" s="52"/>
      <c r="C25" s="52"/>
      <c r="D25" s="52"/>
      <c r="E25" s="52"/>
      <c r="G25" s="21">
        <f t="shared" si="1"/>
        <v>19</v>
      </c>
      <c r="H25" s="20" t="s">
        <v>19</v>
      </c>
      <c r="I25" s="42">
        <f t="shared" si="0"/>
        <v>6</v>
      </c>
      <c r="J25" s="21">
        <v>52</v>
      </c>
      <c r="K25" s="21">
        <v>53</v>
      </c>
      <c r="L25" s="21">
        <v>54</v>
      </c>
      <c r="M25" s="21">
        <v>55</v>
      </c>
      <c r="N25" s="21">
        <v>56</v>
      </c>
      <c r="O25" s="21">
        <v>57</v>
      </c>
      <c r="P25" s="21"/>
      <c r="Q25" s="21"/>
      <c r="R25" s="21"/>
      <c r="S25" s="21"/>
      <c r="T25" s="21"/>
      <c r="U25" s="21"/>
    </row>
    <row r="26" spans="1:21" x14ac:dyDescent="0.25">
      <c r="A26" s="52"/>
      <c r="B26" s="52"/>
      <c r="C26" s="52"/>
      <c r="D26" s="52"/>
      <c r="E26" s="52"/>
      <c r="G26" s="21">
        <f t="shared" si="1"/>
        <v>20</v>
      </c>
      <c r="H26" s="20" t="s">
        <v>20</v>
      </c>
      <c r="I26" s="42">
        <f t="shared" si="0"/>
        <v>3</v>
      </c>
      <c r="J26" s="21">
        <v>58</v>
      </c>
      <c r="K26" s="21">
        <v>59</v>
      </c>
      <c r="L26" s="21">
        <v>60</v>
      </c>
      <c r="M26" s="21"/>
      <c r="N26" s="21"/>
      <c r="O26" s="21"/>
      <c r="P26" s="21"/>
      <c r="Q26" s="21"/>
      <c r="R26" s="21"/>
      <c r="S26" s="21"/>
      <c r="T26" s="21"/>
      <c r="U26" s="21"/>
    </row>
    <row r="27" spans="1:21" x14ac:dyDescent="0.25">
      <c r="B27" s="52"/>
      <c r="C27" s="52"/>
      <c r="D27" s="52"/>
      <c r="E27" s="52"/>
      <c r="G27" s="21">
        <f t="shared" si="1"/>
        <v>21</v>
      </c>
      <c r="H27" s="20" t="s">
        <v>21</v>
      </c>
      <c r="I27" s="42">
        <f t="shared" si="0"/>
        <v>1</v>
      </c>
      <c r="J27" s="21">
        <v>61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x14ac:dyDescent="0.25">
      <c r="B28" s="52"/>
      <c r="C28" s="52"/>
      <c r="D28" s="52"/>
      <c r="E28" s="52"/>
      <c r="G28" s="21">
        <f t="shared" si="1"/>
        <v>22</v>
      </c>
      <c r="H28" s="41" t="s">
        <v>22</v>
      </c>
      <c r="I28" s="42">
        <f t="shared" si="0"/>
        <v>4</v>
      </c>
      <c r="J28" s="21">
        <v>62</v>
      </c>
      <c r="K28" s="21">
        <v>63</v>
      </c>
      <c r="L28" s="21">
        <v>64</v>
      </c>
      <c r="M28" s="21">
        <v>65</v>
      </c>
      <c r="N28" s="21"/>
      <c r="O28" s="21"/>
      <c r="P28" s="21"/>
      <c r="Q28" s="21"/>
      <c r="R28" s="21"/>
      <c r="S28" s="21"/>
      <c r="T28" s="21"/>
      <c r="U28" s="21"/>
    </row>
    <row r="29" spans="1:21" x14ac:dyDescent="0.25">
      <c r="B29" s="52"/>
      <c r="C29" s="52"/>
      <c r="D29" s="52"/>
      <c r="E29" s="52"/>
      <c r="G29" s="21">
        <f t="shared" si="1"/>
        <v>23</v>
      </c>
      <c r="H29" s="41" t="s">
        <v>23</v>
      </c>
      <c r="I29" s="42">
        <f t="shared" si="0"/>
        <v>2</v>
      </c>
      <c r="J29" s="21">
        <v>66</v>
      </c>
      <c r="K29" s="21">
        <v>67</v>
      </c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x14ac:dyDescent="0.25">
      <c r="B30" s="52"/>
      <c r="C30" s="52"/>
      <c r="D30" s="52"/>
      <c r="E30" s="52"/>
      <c r="G30" s="21">
        <f t="shared" si="1"/>
        <v>24</v>
      </c>
      <c r="H30" s="41" t="s">
        <v>24</v>
      </c>
      <c r="I30" s="42">
        <f t="shared" si="0"/>
        <v>6</v>
      </c>
      <c r="J30" s="21">
        <v>68</v>
      </c>
      <c r="K30" s="21">
        <v>69</v>
      </c>
      <c r="L30" s="21">
        <v>70</v>
      </c>
      <c r="M30" s="21">
        <v>71</v>
      </c>
      <c r="N30" s="21">
        <v>72</v>
      </c>
      <c r="O30" s="21">
        <v>73</v>
      </c>
      <c r="P30" s="21"/>
      <c r="Q30" s="21"/>
      <c r="R30" s="21"/>
      <c r="S30" s="21"/>
      <c r="T30" s="21"/>
      <c r="U30" s="21"/>
    </row>
    <row r="31" spans="1:21" x14ac:dyDescent="0.25">
      <c r="B31" s="52"/>
      <c r="C31" s="52"/>
      <c r="D31" s="52"/>
      <c r="E31" s="52"/>
      <c r="G31" s="21">
        <f t="shared" si="1"/>
        <v>25</v>
      </c>
      <c r="H31" s="41" t="s">
        <v>25</v>
      </c>
      <c r="I31" s="42">
        <f t="shared" si="0"/>
        <v>4</v>
      </c>
      <c r="J31" s="21">
        <v>74</v>
      </c>
      <c r="K31" s="21">
        <v>75</v>
      </c>
      <c r="L31" s="21">
        <v>76</v>
      </c>
      <c r="M31" s="21">
        <v>77</v>
      </c>
      <c r="N31" s="21"/>
      <c r="O31" s="21"/>
      <c r="P31" s="21"/>
      <c r="Q31" s="21"/>
      <c r="R31" s="21"/>
      <c r="S31" s="21"/>
      <c r="T31" s="21"/>
      <c r="U31" s="21"/>
    </row>
    <row r="32" spans="1:21" x14ac:dyDescent="0.25">
      <c r="B32" s="52"/>
      <c r="C32" s="52"/>
      <c r="D32" s="52"/>
      <c r="E32" s="52"/>
      <c r="G32" s="21">
        <f t="shared" si="1"/>
        <v>26</v>
      </c>
      <c r="H32" s="41" t="s">
        <v>26</v>
      </c>
      <c r="I32" s="42">
        <f t="shared" si="0"/>
        <v>6</v>
      </c>
      <c r="J32" s="21">
        <v>78</v>
      </c>
      <c r="K32" s="21">
        <v>79</v>
      </c>
      <c r="L32" s="21">
        <v>80</v>
      </c>
      <c r="M32" s="21">
        <v>81</v>
      </c>
      <c r="N32" s="21">
        <v>82</v>
      </c>
      <c r="O32" s="21">
        <v>83</v>
      </c>
      <c r="P32" s="21"/>
      <c r="Q32" s="21"/>
      <c r="R32" s="21"/>
      <c r="S32" s="21"/>
      <c r="T32" s="21"/>
      <c r="U32" s="21"/>
    </row>
    <row r="33" spans="3:21" x14ac:dyDescent="0.25">
      <c r="G33" s="21">
        <f t="shared" si="1"/>
        <v>27</v>
      </c>
      <c r="H33" s="41" t="s">
        <v>27</v>
      </c>
      <c r="I33" s="42">
        <f t="shared" si="0"/>
        <v>4</v>
      </c>
      <c r="J33" s="21">
        <v>84</v>
      </c>
      <c r="K33" s="21">
        <v>85</v>
      </c>
      <c r="L33" s="21">
        <v>86</v>
      </c>
      <c r="M33" s="21">
        <v>87</v>
      </c>
      <c r="N33" s="21"/>
      <c r="O33" s="21"/>
      <c r="P33" s="21"/>
      <c r="Q33" s="21"/>
      <c r="R33" s="21"/>
      <c r="S33" s="21"/>
      <c r="T33" s="21"/>
      <c r="U33" s="21"/>
    </row>
    <row r="34" spans="3:21" x14ac:dyDescent="0.25">
      <c r="G34" s="21">
        <f t="shared" si="1"/>
        <v>28</v>
      </c>
      <c r="H34" s="20" t="s">
        <v>28</v>
      </c>
      <c r="I34" s="42">
        <f t="shared" si="0"/>
        <v>1</v>
      </c>
      <c r="J34" s="21">
        <v>88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3:21" x14ac:dyDescent="0.25">
      <c r="G35" s="21">
        <f t="shared" si="1"/>
        <v>29</v>
      </c>
      <c r="H35" s="20" t="s">
        <v>29</v>
      </c>
      <c r="I35" s="42">
        <f t="shared" si="0"/>
        <v>12</v>
      </c>
      <c r="J35" s="21">
        <v>89</v>
      </c>
      <c r="K35" s="21">
        <v>90</v>
      </c>
      <c r="L35" s="21">
        <v>91</v>
      </c>
      <c r="M35" s="21">
        <v>92</v>
      </c>
      <c r="N35" s="21">
        <v>93</v>
      </c>
      <c r="O35" s="21">
        <v>94</v>
      </c>
      <c r="P35" s="21">
        <v>95</v>
      </c>
      <c r="Q35" s="21">
        <v>96</v>
      </c>
      <c r="R35" s="21">
        <v>97</v>
      </c>
      <c r="S35" s="21">
        <v>98</v>
      </c>
      <c r="T35" s="21">
        <v>99</v>
      </c>
      <c r="U35" s="21">
        <v>100</v>
      </c>
    </row>
    <row r="36" spans="3:21" x14ac:dyDescent="0.25">
      <c r="G36" s="21">
        <f t="shared" si="1"/>
        <v>30</v>
      </c>
      <c r="H36" s="39" t="s">
        <v>30</v>
      </c>
      <c r="I36" s="42">
        <f t="shared" si="0"/>
        <v>1</v>
      </c>
      <c r="J36" s="21">
        <v>101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3:21" x14ac:dyDescent="0.25">
      <c r="C37" s="13"/>
      <c r="G37" s="21">
        <f t="shared" si="1"/>
        <v>31</v>
      </c>
      <c r="H37" s="41" t="s">
        <v>31</v>
      </c>
      <c r="I37" s="42">
        <f t="shared" si="0"/>
        <v>4</v>
      </c>
      <c r="J37" s="21">
        <v>102</v>
      </c>
      <c r="K37" s="21">
        <v>103</v>
      </c>
      <c r="L37" s="21">
        <v>104</v>
      </c>
      <c r="M37" s="21">
        <v>105</v>
      </c>
      <c r="N37" s="21"/>
      <c r="O37" s="21"/>
      <c r="P37" s="21"/>
      <c r="Q37" s="21"/>
      <c r="R37" s="21"/>
      <c r="S37" s="21"/>
      <c r="T37" s="21"/>
      <c r="U37" s="21"/>
    </row>
    <row r="38" spans="3:21" x14ac:dyDescent="0.25">
      <c r="C38" s="13"/>
      <c r="G38" s="21">
        <f t="shared" si="1"/>
        <v>32</v>
      </c>
      <c r="H38" s="41" t="s">
        <v>32</v>
      </c>
      <c r="I38" s="42">
        <f t="shared" si="0"/>
        <v>6</v>
      </c>
      <c r="J38" s="21">
        <v>106</v>
      </c>
      <c r="K38" s="21">
        <v>107</v>
      </c>
      <c r="L38" s="21">
        <v>108</v>
      </c>
      <c r="M38" s="21">
        <v>109</v>
      </c>
      <c r="N38" s="21">
        <v>110</v>
      </c>
      <c r="O38" s="21">
        <v>111</v>
      </c>
      <c r="P38" s="21"/>
      <c r="Q38" s="21"/>
      <c r="R38" s="21"/>
      <c r="S38" s="21"/>
      <c r="T38" s="21"/>
      <c r="U38" s="21"/>
    </row>
    <row r="39" spans="3:21" x14ac:dyDescent="0.25">
      <c r="C39" s="13"/>
      <c r="G39" s="21">
        <f t="shared" si="1"/>
        <v>33</v>
      </c>
      <c r="H39" s="39" t="s">
        <v>33</v>
      </c>
      <c r="I39" s="42">
        <f t="shared" si="0"/>
        <v>1</v>
      </c>
      <c r="J39" s="21">
        <v>112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3:21" x14ac:dyDescent="0.25">
      <c r="D40" s="2"/>
      <c r="G40" s="21">
        <f t="shared" si="1"/>
        <v>34</v>
      </c>
      <c r="H40" s="41" t="s">
        <v>34</v>
      </c>
      <c r="I40" s="42">
        <f t="shared" si="0"/>
        <v>4</v>
      </c>
      <c r="J40" s="21">
        <v>113</v>
      </c>
      <c r="K40" s="21">
        <v>114</v>
      </c>
      <c r="L40" s="21">
        <v>115</v>
      </c>
      <c r="M40" s="21">
        <v>116</v>
      </c>
      <c r="N40" s="21"/>
      <c r="O40" s="21"/>
      <c r="P40" s="21"/>
      <c r="Q40" s="21"/>
      <c r="R40" s="21"/>
      <c r="S40" s="21"/>
      <c r="T40" s="21"/>
      <c r="U40" s="21"/>
    </row>
    <row r="41" spans="3:21" x14ac:dyDescent="0.25">
      <c r="G41" s="21">
        <f t="shared" si="1"/>
        <v>35</v>
      </c>
      <c r="H41" s="41" t="s">
        <v>35</v>
      </c>
      <c r="I41" s="42">
        <f t="shared" si="0"/>
        <v>6</v>
      </c>
      <c r="J41" s="21">
        <v>117</v>
      </c>
      <c r="K41" s="21">
        <v>118</v>
      </c>
      <c r="L41" s="21">
        <v>119</v>
      </c>
      <c r="M41" s="21">
        <v>120</v>
      </c>
      <c r="N41" s="21">
        <v>121</v>
      </c>
      <c r="O41" s="21">
        <v>122</v>
      </c>
      <c r="P41" s="21"/>
      <c r="Q41" s="21"/>
      <c r="R41" s="21"/>
      <c r="S41" s="21"/>
      <c r="T41" s="21"/>
      <c r="U41" s="21"/>
    </row>
    <row r="42" spans="3:21" x14ac:dyDescent="0.25">
      <c r="G42" s="21">
        <f t="shared" si="1"/>
        <v>36</v>
      </c>
      <c r="H42" s="41" t="s">
        <v>36</v>
      </c>
      <c r="I42" s="42">
        <f t="shared" si="0"/>
        <v>4</v>
      </c>
      <c r="J42" s="21">
        <v>123</v>
      </c>
      <c r="K42" s="21">
        <v>124</v>
      </c>
      <c r="L42" s="21">
        <v>125</v>
      </c>
      <c r="M42" s="21">
        <v>126</v>
      </c>
      <c r="N42" s="21"/>
      <c r="O42" s="21"/>
      <c r="P42" s="21"/>
      <c r="Q42" s="21"/>
      <c r="R42" s="21"/>
      <c r="S42" s="21"/>
      <c r="T42" s="21"/>
      <c r="U42" s="21"/>
    </row>
    <row r="43" spans="3:21" x14ac:dyDescent="0.25">
      <c r="G43" s="21">
        <f t="shared" si="1"/>
        <v>37</v>
      </c>
      <c r="H43" s="41" t="s">
        <v>37</v>
      </c>
      <c r="I43" s="42">
        <f t="shared" si="0"/>
        <v>6</v>
      </c>
      <c r="J43" s="21">
        <v>127</v>
      </c>
      <c r="K43" s="21">
        <v>128</v>
      </c>
      <c r="L43" s="21">
        <v>129</v>
      </c>
      <c r="M43" s="21">
        <v>130</v>
      </c>
      <c r="N43" s="21">
        <v>131</v>
      </c>
      <c r="O43" s="21">
        <v>132</v>
      </c>
      <c r="P43" s="21"/>
      <c r="Q43" s="21"/>
      <c r="R43" s="21"/>
      <c r="S43" s="21"/>
      <c r="T43" s="21"/>
      <c r="U43" s="21"/>
    </row>
    <row r="44" spans="3:21" x14ac:dyDescent="0.25">
      <c r="G44" s="21">
        <f t="shared" si="1"/>
        <v>38</v>
      </c>
      <c r="H44" s="39" t="s">
        <v>38</v>
      </c>
      <c r="I44" s="42">
        <f t="shared" si="0"/>
        <v>1</v>
      </c>
      <c r="J44" s="21">
        <v>133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3:21" x14ac:dyDescent="0.25">
      <c r="G45" s="21">
        <f t="shared" si="1"/>
        <v>39</v>
      </c>
      <c r="H45" s="41" t="s">
        <v>39</v>
      </c>
      <c r="I45" s="42">
        <f t="shared" si="0"/>
        <v>4</v>
      </c>
      <c r="J45" s="21">
        <v>134</v>
      </c>
      <c r="K45" s="21">
        <v>135</v>
      </c>
      <c r="L45" s="21">
        <v>136</v>
      </c>
      <c r="M45" s="21">
        <v>137</v>
      </c>
      <c r="N45" s="21"/>
      <c r="O45" s="21"/>
      <c r="P45" s="21"/>
      <c r="Q45" s="21"/>
      <c r="R45" s="21"/>
      <c r="S45" s="21"/>
      <c r="T45" s="21"/>
      <c r="U45" s="21"/>
    </row>
    <row r="46" spans="3:21" x14ac:dyDescent="0.25">
      <c r="G46" s="21">
        <f t="shared" si="1"/>
        <v>40</v>
      </c>
      <c r="H46" s="41" t="s">
        <v>40</v>
      </c>
      <c r="I46" s="42">
        <f t="shared" si="0"/>
        <v>6</v>
      </c>
      <c r="J46" s="21">
        <v>138</v>
      </c>
      <c r="K46" s="21">
        <v>139</v>
      </c>
      <c r="L46" s="21">
        <v>140</v>
      </c>
      <c r="M46" s="21">
        <v>141</v>
      </c>
      <c r="N46" s="21">
        <v>142</v>
      </c>
      <c r="O46" s="21">
        <v>143</v>
      </c>
      <c r="P46" s="21"/>
      <c r="Q46" s="21"/>
      <c r="R46" s="21"/>
      <c r="S46" s="21"/>
      <c r="T46" s="21"/>
      <c r="U46" s="21"/>
    </row>
    <row r="47" spans="3:21" x14ac:dyDescent="0.25">
      <c r="G47" s="21">
        <f t="shared" si="1"/>
        <v>41</v>
      </c>
      <c r="H47" s="41" t="s">
        <v>41</v>
      </c>
      <c r="I47" s="42">
        <f t="shared" si="0"/>
        <v>6</v>
      </c>
      <c r="J47" s="21">
        <v>144</v>
      </c>
      <c r="K47" s="21">
        <v>145</v>
      </c>
      <c r="L47" s="21">
        <v>146</v>
      </c>
      <c r="M47" s="21">
        <v>147</v>
      </c>
      <c r="N47" s="21">
        <v>148</v>
      </c>
      <c r="O47" s="21">
        <v>149</v>
      </c>
      <c r="P47" s="21"/>
      <c r="Q47" s="21"/>
      <c r="R47" s="21"/>
      <c r="S47" s="21"/>
      <c r="T47" s="21"/>
      <c r="U47" s="21"/>
    </row>
    <row r="48" spans="3:21" x14ac:dyDescent="0.25">
      <c r="G48" s="21">
        <f t="shared" si="1"/>
        <v>42</v>
      </c>
      <c r="H48" s="39" t="s">
        <v>42</v>
      </c>
      <c r="I48" s="42">
        <f t="shared" si="0"/>
        <v>1</v>
      </c>
      <c r="J48" s="21">
        <v>150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7:21" x14ac:dyDescent="0.25">
      <c r="G49" s="21">
        <f t="shared" si="1"/>
        <v>43</v>
      </c>
      <c r="H49" s="39" t="s">
        <v>43</v>
      </c>
      <c r="I49" s="42">
        <f t="shared" si="0"/>
        <v>1</v>
      </c>
      <c r="J49" s="21">
        <v>151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7:21" x14ac:dyDescent="0.25">
      <c r="G50" s="21">
        <f t="shared" si="1"/>
        <v>44</v>
      </c>
      <c r="H50" s="39" t="s">
        <v>44</v>
      </c>
      <c r="I50" s="42">
        <f t="shared" si="0"/>
        <v>1</v>
      </c>
      <c r="J50" s="21">
        <v>152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7:21" x14ac:dyDescent="0.25">
      <c r="G51" s="21">
        <f t="shared" si="1"/>
        <v>45</v>
      </c>
      <c r="H51" s="41" t="s">
        <v>45</v>
      </c>
      <c r="I51" s="42">
        <f t="shared" si="0"/>
        <v>4</v>
      </c>
      <c r="J51" s="21">
        <v>153</v>
      </c>
      <c r="K51" s="21">
        <v>154</v>
      </c>
      <c r="L51" s="21">
        <v>155</v>
      </c>
      <c r="M51" s="21">
        <v>156</v>
      </c>
      <c r="N51" s="21"/>
      <c r="O51" s="21"/>
      <c r="P51" s="21"/>
      <c r="Q51" s="21"/>
      <c r="R51" s="21"/>
      <c r="S51" s="21"/>
      <c r="T51" s="21"/>
      <c r="U51" s="21"/>
    </row>
    <row r="52" spans="7:21" x14ac:dyDescent="0.25">
      <c r="G52" s="21">
        <f t="shared" si="1"/>
        <v>46</v>
      </c>
      <c r="H52" s="41" t="s">
        <v>46</v>
      </c>
      <c r="I52" s="42">
        <f t="shared" si="0"/>
        <v>6</v>
      </c>
      <c r="J52" s="21">
        <v>157</v>
      </c>
      <c r="K52" s="21">
        <v>158</v>
      </c>
      <c r="L52" s="21">
        <v>159</v>
      </c>
      <c r="M52" s="21">
        <v>160</v>
      </c>
      <c r="N52" s="21">
        <v>161</v>
      </c>
      <c r="O52" s="21">
        <v>162</v>
      </c>
      <c r="P52" s="21"/>
      <c r="Q52" s="21"/>
      <c r="R52" s="21"/>
      <c r="S52" s="21"/>
      <c r="T52" s="21"/>
      <c r="U52" s="21"/>
    </row>
    <row r="53" spans="7:21" x14ac:dyDescent="0.25">
      <c r="G53" s="21">
        <f t="shared" si="1"/>
        <v>47</v>
      </c>
      <c r="H53" s="41" t="s">
        <v>47</v>
      </c>
      <c r="I53" s="42">
        <f t="shared" si="0"/>
        <v>4</v>
      </c>
      <c r="J53" s="21">
        <v>163</v>
      </c>
      <c r="K53" s="21">
        <v>164</v>
      </c>
      <c r="L53" s="21">
        <v>165</v>
      </c>
      <c r="M53" s="21">
        <v>166</v>
      </c>
      <c r="N53" s="21"/>
      <c r="O53" s="21"/>
      <c r="P53" s="21"/>
      <c r="Q53" s="21"/>
      <c r="R53" s="21"/>
      <c r="S53" s="21"/>
      <c r="T53" s="21"/>
      <c r="U53" s="21"/>
    </row>
    <row r="54" spans="7:21" x14ac:dyDescent="0.25">
      <c r="G54" s="21">
        <f t="shared" si="1"/>
        <v>48</v>
      </c>
      <c r="H54" s="41" t="s">
        <v>48</v>
      </c>
      <c r="I54" s="42">
        <f t="shared" ref="I54:I58" si="2">COUNTA(J54,K54,L54,M54,N54,O54,P54,Q54,R54,S54,T54,U54)</f>
        <v>4</v>
      </c>
      <c r="J54" s="21">
        <v>167</v>
      </c>
      <c r="K54" s="21">
        <v>168</v>
      </c>
      <c r="L54" s="21">
        <v>169</v>
      </c>
      <c r="M54" s="21">
        <v>170</v>
      </c>
      <c r="N54" s="21"/>
      <c r="O54" s="21"/>
      <c r="P54" s="21"/>
      <c r="Q54" s="21"/>
      <c r="R54" s="21"/>
      <c r="S54" s="21"/>
      <c r="T54" s="21"/>
      <c r="U54" s="21"/>
    </row>
    <row r="55" spans="7:21" x14ac:dyDescent="0.25">
      <c r="G55" s="21">
        <f t="shared" si="1"/>
        <v>49</v>
      </c>
      <c r="H55" s="41" t="s">
        <v>646</v>
      </c>
      <c r="I55" s="42">
        <f t="shared" si="2"/>
        <v>3</v>
      </c>
      <c r="J55" s="21">
        <v>171</v>
      </c>
      <c r="K55" s="21">
        <v>172</v>
      </c>
      <c r="L55" s="21">
        <v>173</v>
      </c>
      <c r="M55" s="21"/>
      <c r="N55" s="21"/>
      <c r="O55" s="21"/>
      <c r="P55" s="21"/>
      <c r="Q55" s="21"/>
      <c r="R55" s="21"/>
      <c r="S55" s="21"/>
      <c r="T55" s="21"/>
      <c r="U55" s="21"/>
    </row>
    <row r="56" spans="7:21" x14ac:dyDescent="0.25">
      <c r="G56" s="21">
        <f t="shared" si="1"/>
        <v>50</v>
      </c>
      <c r="H56" s="41" t="s">
        <v>647</v>
      </c>
      <c r="I56" s="42">
        <f t="shared" si="2"/>
        <v>1</v>
      </c>
      <c r="J56" s="21">
        <v>174</v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</row>
    <row r="57" spans="7:21" x14ac:dyDescent="0.25">
      <c r="G57" s="21">
        <f t="shared" si="1"/>
        <v>51</v>
      </c>
      <c r="H57" s="41" t="s">
        <v>648</v>
      </c>
      <c r="I57" s="42">
        <f t="shared" si="2"/>
        <v>1</v>
      </c>
      <c r="J57" s="21">
        <v>175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</row>
    <row r="58" spans="7:21" x14ac:dyDescent="0.25">
      <c r="G58" s="21">
        <f t="shared" si="1"/>
        <v>52</v>
      </c>
      <c r="H58" s="41" t="s">
        <v>649</v>
      </c>
      <c r="I58" s="42">
        <f t="shared" si="2"/>
        <v>1</v>
      </c>
      <c r="J58" s="21">
        <v>176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</row>
    <row r="59" spans="7:21" x14ac:dyDescent="0.25">
      <c r="H59" s="3" t="s">
        <v>592</v>
      </c>
      <c r="I59" s="4">
        <f>SUM(I7:I58)</f>
        <v>176</v>
      </c>
    </row>
  </sheetData>
  <mergeCells count="3">
    <mergeCell ref="J6:U6"/>
    <mergeCell ref="G3:U3"/>
    <mergeCell ref="G4:U4"/>
  </mergeCells>
  <pageMargins left="0.25" right="0.25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B1:AB34"/>
  <sheetViews>
    <sheetView showGridLines="0" zoomScaleNormal="100" workbookViewId="0"/>
  </sheetViews>
  <sheetFormatPr defaultRowHeight="15" x14ac:dyDescent="0.25"/>
  <cols>
    <col min="1" max="5" width="9.140625" customWidth="1"/>
    <col min="6" max="6" width="2.85546875" customWidth="1"/>
    <col min="7" max="7" width="7.140625" customWidth="1"/>
    <col min="8" max="8" width="37.140625" customWidth="1"/>
    <col min="9" max="28" width="7.140625" customWidth="1"/>
  </cols>
  <sheetData>
    <row r="1" spans="2:28" ht="15" customHeight="1" x14ac:dyDescent="0.25">
      <c r="G1" s="2"/>
      <c r="H1" s="2"/>
    </row>
    <row r="2" spans="2:28" ht="15" customHeight="1" x14ac:dyDescent="0.25">
      <c r="B2" s="52"/>
      <c r="C2" s="52"/>
      <c r="D2" s="52"/>
      <c r="E2" s="52"/>
      <c r="G2" s="66" t="s">
        <v>610</v>
      </c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8"/>
    </row>
    <row r="3" spans="2:28" ht="15" customHeight="1" x14ac:dyDescent="0.25">
      <c r="B3" s="52"/>
      <c r="C3" s="52"/>
      <c r="D3" s="52"/>
      <c r="E3" s="52"/>
      <c r="G3" s="57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59"/>
    </row>
    <row r="4" spans="2:28" ht="15" customHeight="1" x14ac:dyDescent="0.25">
      <c r="B4" s="52"/>
      <c r="C4" s="52"/>
      <c r="D4" s="52"/>
      <c r="E4" s="52"/>
      <c r="G4" s="57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59"/>
    </row>
    <row r="5" spans="2:28" ht="15" customHeight="1" x14ac:dyDescent="0.25">
      <c r="B5" s="52"/>
      <c r="C5" s="52"/>
      <c r="D5" s="52"/>
      <c r="E5" s="52"/>
      <c r="G5" s="70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2"/>
    </row>
    <row r="6" spans="2:28" ht="15" customHeight="1" x14ac:dyDescent="0.25">
      <c r="B6" s="52"/>
      <c r="C6" s="52"/>
      <c r="D6" s="52"/>
      <c r="E6" s="52"/>
      <c r="G6" s="26" t="s">
        <v>49</v>
      </c>
      <c r="H6" s="27" t="s">
        <v>0</v>
      </c>
      <c r="I6" s="27" t="s">
        <v>50</v>
      </c>
      <c r="J6" s="73" t="s">
        <v>51</v>
      </c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</row>
    <row r="7" spans="2:28" ht="15" customHeight="1" x14ac:dyDescent="0.25">
      <c r="B7" s="52"/>
      <c r="C7" s="52"/>
      <c r="D7" s="52"/>
      <c r="E7" s="52"/>
      <c r="G7" s="14">
        <f t="shared" ref="G7:G12" si="0">ROW()-6</f>
        <v>1</v>
      </c>
      <c r="H7" s="41" t="s">
        <v>586</v>
      </c>
      <c r="I7" s="37">
        <f t="shared" ref="I7:I12" si="1">COUNTA(J7,K7,L7,M7,N7,O7,P7,Q7,R7,S7,T7,U7,V7,W7,X7,Y7,Z7,AA7,AB7)</f>
        <v>12</v>
      </c>
      <c r="J7" s="40">
        <v>1</v>
      </c>
      <c r="K7" s="40">
        <v>2</v>
      </c>
      <c r="L7" s="40">
        <v>3</v>
      </c>
      <c r="M7" s="40">
        <v>4</v>
      </c>
      <c r="N7" s="40">
        <v>5</v>
      </c>
      <c r="O7" s="40">
        <v>6</v>
      </c>
      <c r="P7" s="40">
        <v>7</v>
      </c>
      <c r="Q7" s="40">
        <v>8</v>
      </c>
      <c r="R7" s="40">
        <v>9</v>
      </c>
      <c r="S7" s="40">
        <v>10</v>
      </c>
      <c r="T7" s="40">
        <v>11</v>
      </c>
      <c r="U7" s="40">
        <v>12</v>
      </c>
      <c r="V7" s="40"/>
      <c r="W7" s="40"/>
      <c r="X7" s="40"/>
      <c r="Y7" s="40"/>
      <c r="Z7" s="40"/>
      <c r="AA7" s="40"/>
      <c r="AB7" s="40"/>
    </row>
    <row r="8" spans="2:28" ht="15" customHeight="1" x14ac:dyDescent="0.25">
      <c r="B8" s="52"/>
      <c r="C8" s="52"/>
      <c r="D8" s="52"/>
      <c r="E8" s="52"/>
      <c r="G8" s="14">
        <f t="shared" si="0"/>
        <v>2</v>
      </c>
      <c r="H8" s="41" t="s">
        <v>587</v>
      </c>
      <c r="I8" s="37">
        <f t="shared" si="1"/>
        <v>19</v>
      </c>
      <c r="J8" s="40">
        <v>13</v>
      </c>
      <c r="K8" s="40">
        <v>14</v>
      </c>
      <c r="L8" s="40">
        <v>15</v>
      </c>
      <c r="M8" s="40">
        <v>16</v>
      </c>
      <c r="N8" s="40">
        <v>17</v>
      </c>
      <c r="O8" s="40">
        <v>18</v>
      </c>
      <c r="P8" s="40">
        <v>19</v>
      </c>
      <c r="Q8" s="40">
        <v>20</v>
      </c>
      <c r="R8" s="40">
        <v>21</v>
      </c>
      <c r="S8" s="40">
        <v>22</v>
      </c>
      <c r="T8" s="40">
        <v>23</v>
      </c>
      <c r="U8" s="40">
        <v>24</v>
      </c>
      <c r="V8" s="40">
        <v>25</v>
      </c>
      <c r="W8" s="40">
        <v>26</v>
      </c>
      <c r="X8" s="40">
        <v>27</v>
      </c>
      <c r="Y8" s="40">
        <v>28</v>
      </c>
      <c r="Z8" s="40">
        <v>29</v>
      </c>
      <c r="AA8" s="40">
        <v>30</v>
      </c>
      <c r="AB8" s="40">
        <v>31</v>
      </c>
    </row>
    <row r="9" spans="2:28" ht="15" customHeight="1" x14ac:dyDescent="0.25">
      <c r="B9" s="52"/>
      <c r="C9" s="52"/>
      <c r="D9" s="52"/>
      <c r="E9" s="52"/>
      <c r="G9" s="14">
        <f t="shared" si="0"/>
        <v>3</v>
      </c>
      <c r="H9" s="41" t="s">
        <v>588</v>
      </c>
      <c r="I9" s="37">
        <f t="shared" si="1"/>
        <v>5</v>
      </c>
      <c r="J9" s="40">
        <v>32</v>
      </c>
      <c r="K9" s="40">
        <v>33</v>
      </c>
      <c r="L9" s="40">
        <v>34</v>
      </c>
      <c r="M9" s="40">
        <v>35</v>
      </c>
      <c r="N9" s="40">
        <v>36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</row>
    <row r="10" spans="2:28" ht="15" customHeight="1" x14ac:dyDescent="0.25">
      <c r="B10" s="52"/>
      <c r="C10" s="52"/>
      <c r="D10" s="52"/>
      <c r="E10" s="52"/>
      <c r="G10" s="14">
        <f t="shared" si="0"/>
        <v>4</v>
      </c>
      <c r="H10" s="41" t="s">
        <v>589</v>
      </c>
      <c r="I10" s="37">
        <f t="shared" si="1"/>
        <v>16</v>
      </c>
      <c r="J10" s="40">
        <v>37</v>
      </c>
      <c r="K10" s="40">
        <v>38</v>
      </c>
      <c r="L10" s="40">
        <v>39</v>
      </c>
      <c r="M10" s="40">
        <v>40</v>
      </c>
      <c r="N10" s="40">
        <v>41</v>
      </c>
      <c r="O10" s="40">
        <v>42</v>
      </c>
      <c r="P10" s="40">
        <v>43</v>
      </c>
      <c r="Q10" s="40">
        <v>44</v>
      </c>
      <c r="R10" s="40">
        <v>45</v>
      </c>
      <c r="S10" s="40">
        <v>46</v>
      </c>
      <c r="T10" s="40">
        <v>47</v>
      </c>
      <c r="U10" s="40">
        <v>48</v>
      </c>
      <c r="V10" s="40">
        <v>49</v>
      </c>
      <c r="W10" s="40">
        <v>50</v>
      </c>
      <c r="X10" s="40">
        <v>51</v>
      </c>
      <c r="Y10" s="40">
        <v>52</v>
      </c>
      <c r="Z10" s="40"/>
      <c r="AA10" s="40"/>
      <c r="AB10" s="40"/>
    </row>
    <row r="11" spans="2:28" ht="15" customHeight="1" x14ac:dyDescent="0.25">
      <c r="B11" s="52"/>
      <c r="C11" s="52"/>
      <c r="D11" s="52"/>
      <c r="E11" s="52"/>
      <c r="G11" s="14">
        <f t="shared" si="0"/>
        <v>5</v>
      </c>
      <c r="H11" s="41" t="s">
        <v>590</v>
      </c>
      <c r="I11" s="37">
        <f t="shared" si="1"/>
        <v>9</v>
      </c>
      <c r="J11" s="40">
        <v>53</v>
      </c>
      <c r="K11" s="40">
        <v>54</v>
      </c>
      <c r="L11" s="40">
        <v>55</v>
      </c>
      <c r="M11" s="40">
        <v>56</v>
      </c>
      <c r="N11" s="40">
        <v>57</v>
      </c>
      <c r="O11" s="40">
        <v>58</v>
      </c>
      <c r="P11" s="40">
        <v>59</v>
      </c>
      <c r="Q11" s="40">
        <v>60</v>
      </c>
      <c r="R11" s="40">
        <v>61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</row>
    <row r="12" spans="2:28" ht="15" customHeight="1" x14ac:dyDescent="0.25">
      <c r="B12" s="52"/>
      <c r="C12" s="52"/>
      <c r="D12" s="52"/>
      <c r="E12" s="52"/>
      <c r="G12" s="14">
        <f t="shared" si="0"/>
        <v>6</v>
      </c>
      <c r="H12" s="41" t="s">
        <v>591</v>
      </c>
      <c r="I12" s="37">
        <f t="shared" si="1"/>
        <v>16</v>
      </c>
      <c r="J12" s="40">
        <v>62</v>
      </c>
      <c r="K12" s="40">
        <v>63</v>
      </c>
      <c r="L12" s="40">
        <v>64</v>
      </c>
      <c r="M12" s="40">
        <v>65</v>
      </c>
      <c r="N12" s="40">
        <v>66</v>
      </c>
      <c r="O12" s="40">
        <v>67</v>
      </c>
      <c r="P12" s="40">
        <v>68</v>
      </c>
      <c r="Q12" s="40">
        <v>69</v>
      </c>
      <c r="R12" s="40">
        <v>70</v>
      </c>
      <c r="S12" s="40">
        <v>71</v>
      </c>
      <c r="T12" s="40">
        <v>72</v>
      </c>
      <c r="U12" s="40">
        <v>73</v>
      </c>
      <c r="V12" s="40">
        <v>74</v>
      </c>
      <c r="W12" s="40">
        <v>75</v>
      </c>
      <c r="X12" s="40">
        <v>76</v>
      </c>
      <c r="Y12" s="21">
        <v>77</v>
      </c>
      <c r="Z12" s="41"/>
      <c r="AA12" s="40"/>
      <c r="AB12" s="40"/>
    </row>
    <row r="13" spans="2:28" ht="15" customHeight="1" x14ac:dyDescent="0.25">
      <c r="B13" s="52"/>
      <c r="C13" s="52"/>
      <c r="D13" s="52"/>
      <c r="E13" s="52"/>
      <c r="H13" s="3" t="s">
        <v>592</v>
      </c>
      <c r="I13" s="4">
        <f>SUM(I7:I12)</f>
        <v>77</v>
      </c>
    </row>
    <row r="14" spans="2:28" ht="15" customHeight="1" x14ac:dyDescent="0.25">
      <c r="B14" s="52"/>
      <c r="C14" s="52"/>
      <c r="D14" s="52"/>
      <c r="E14" s="52"/>
    </row>
    <row r="15" spans="2:28" ht="15" customHeight="1" x14ac:dyDescent="0.25">
      <c r="B15" s="52"/>
      <c r="C15" s="52"/>
      <c r="D15" s="52"/>
      <c r="E15" s="52"/>
    </row>
    <row r="16" spans="2:28" ht="15" customHeight="1" x14ac:dyDescent="0.25">
      <c r="B16" s="52"/>
      <c r="C16" s="52"/>
      <c r="D16" s="52"/>
      <c r="E16" s="52"/>
    </row>
    <row r="17" spans="2:5" ht="15" customHeight="1" x14ac:dyDescent="0.25">
      <c r="B17" s="52"/>
      <c r="C17" s="52"/>
      <c r="D17" s="52"/>
      <c r="E17" s="52"/>
    </row>
    <row r="18" spans="2:5" ht="15" customHeight="1" x14ac:dyDescent="0.25">
      <c r="B18" s="52"/>
      <c r="C18" s="52"/>
      <c r="D18" s="52"/>
      <c r="E18" s="52"/>
    </row>
    <row r="19" spans="2:5" ht="15" customHeight="1" x14ac:dyDescent="0.25">
      <c r="B19" s="52"/>
      <c r="C19" s="52"/>
      <c r="D19" s="52"/>
      <c r="E19" s="52"/>
    </row>
    <row r="20" spans="2:5" ht="15" customHeight="1" x14ac:dyDescent="0.25">
      <c r="B20" s="52"/>
      <c r="C20" s="52"/>
      <c r="D20" s="52"/>
      <c r="E20" s="52"/>
    </row>
    <row r="21" spans="2:5" ht="15" customHeight="1" x14ac:dyDescent="0.25">
      <c r="B21" s="52"/>
      <c r="C21" s="52"/>
      <c r="D21" s="52"/>
      <c r="E21" s="52"/>
    </row>
    <row r="22" spans="2:5" ht="15" customHeight="1" x14ac:dyDescent="0.25">
      <c r="B22" s="52"/>
      <c r="C22" s="52"/>
      <c r="D22" s="52"/>
      <c r="E22" s="52"/>
    </row>
    <row r="23" spans="2:5" ht="15" customHeight="1" x14ac:dyDescent="0.25">
      <c r="B23" s="52"/>
      <c r="C23" s="52"/>
      <c r="D23" s="52"/>
      <c r="E23" s="52"/>
    </row>
    <row r="24" spans="2:5" ht="15" customHeight="1" x14ac:dyDescent="0.25">
      <c r="B24" s="52"/>
      <c r="C24" s="52"/>
      <c r="D24" s="52"/>
      <c r="E24" s="52"/>
    </row>
    <row r="25" spans="2:5" ht="15" customHeight="1" x14ac:dyDescent="0.25">
      <c r="B25" s="52"/>
      <c r="C25" s="52"/>
      <c r="D25" s="52"/>
      <c r="E25" s="52"/>
    </row>
    <row r="26" spans="2:5" ht="15" customHeight="1" x14ac:dyDescent="0.25">
      <c r="B26" s="52"/>
      <c r="C26" s="52"/>
      <c r="D26" s="52"/>
      <c r="E26" s="52"/>
    </row>
    <row r="27" spans="2:5" ht="15" customHeight="1" x14ac:dyDescent="0.25">
      <c r="B27" s="52"/>
      <c r="C27" s="52"/>
      <c r="D27" s="52"/>
      <c r="E27" s="52"/>
    </row>
    <row r="28" spans="2:5" ht="15" customHeight="1" x14ac:dyDescent="0.25">
      <c r="B28" s="52"/>
      <c r="C28" s="52"/>
      <c r="D28" s="52"/>
      <c r="E28" s="52"/>
    </row>
    <row r="29" spans="2:5" ht="15" customHeight="1" x14ac:dyDescent="0.25">
      <c r="B29" s="52"/>
      <c r="C29" s="52"/>
      <c r="D29" s="52"/>
      <c r="E29" s="52"/>
    </row>
    <row r="30" spans="2:5" ht="15" customHeight="1" x14ac:dyDescent="0.25">
      <c r="B30" s="52"/>
      <c r="C30" s="52"/>
      <c r="D30" s="52"/>
      <c r="E30" s="52"/>
    </row>
    <row r="31" spans="2:5" ht="15" customHeight="1" x14ac:dyDescent="0.25">
      <c r="B31" s="52"/>
      <c r="C31" s="52"/>
      <c r="D31" s="52"/>
      <c r="E31" s="52"/>
    </row>
    <row r="32" spans="2:5" ht="15" customHeight="1" x14ac:dyDescent="0.25">
      <c r="B32" s="52"/>
      <c r="C32" s="52"/>
      <c r="D32" s="52"/>
      <c r="E32" s="52"/>
    </row>
    <row r="33" ht="15" customHeight="1" x14ac:dyDescent="0.25"/>
    <row r="34" ht="15" customHeight="1" x14ac:dyDescent="0.25"/>
  </sheetData>
  <mergeCells count="2">
    <mergeCell ref="G2:AB5"/>
    <mergeCell ref="J6:AB6"/>
  </mergeCells>
  <pageMargins left="0.25" right="0.25" top="0.75" bottom="0.75" header="0.3" footer="0.3"/>
  <pageSetup paperSize="9" scale="7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B1:U35"/>
  <sheetViews>
    <sheetView showGridLines="0" zoomScaleNormal="100" workbookViewId="0"/>
  </sheetViews>
  <sheetFormatPr defaultRowHeight="15" x14ac:dyDescent="0.25"/>
  <cols>
    <col min="6" max="6" width="2.85546875" customWidth="1"/>
    <col min="7" max="7" width="7.140625" customWidth="1"/>
    <col min="8" max="8" width="37.140625" customWidth="1"/>
    <col min="9" max="21" width="7.140625" customWidth="1"/>
    <col min="22" max="23" width="9.140625" customWidth="1"/>
  </cols>
  <sheetData>
    <row r="1" spans="2:21" ht="15" customHeight="1" x14ac:dyDescent="0.25"/>
    <row r="2" spans="2:21" ht="15" customHeight="1" x14ac:dyDescent="0.25">
      <c r="B2" s="52"/>
      <c r="C2" s="52"/>
      <c r="D2" s="52"/>
      <c r="E2" s="52"/>
      <c r="G2" s="28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31"/>
    </row>
    <row r="3" spans="2:21" ht="15" customHeight="1" x14ac:dyDescent="0.25">
      <c r="B3" s="52"/>
      <c r="C3" s="52"/>
      <c r="D3" s="52"/>
      <c r="E3" s="52"/>
      <c r="G3" s="57" t="s">
        <v>621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59"/>
    </row>
    <row r="4" spans="2:21" ht="15" customHeight="1" x14ac:dyDescent="0.25">
      <c r="B4" s="52"/>
      <c r="C4" s="52"/>
      <c r="D4" s="52"/>
      <c r="E4" s="52"/>
      <c r="G4" s="90" t="s">
        <v>627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</row>
    <row r="5" spans="2:21" ht="15" customHeight="1" x14ac:dyDescent="0.25">
      <c r="B5" s="52"/>
      <c r="C5" s="52"/>
      <c r="D5" s="52"/>
      <c r="E5" s="52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2"/>
    </row>
    <row r="6" spans="2:21" ht="15" customHeight="1" x14ac:dyDescent="0.25">
      <c r="B6" s="52"/>
      <c r="C6" s="52"/>
      <c r="D6" s="52"/>
      <c r="E6" s="52"/>
      <c r="G6" s="74" t="s">
        <v>49</v>
      </c>
      <c r="H6" s="73" t="s">
        <v>622</v>
      </c>
      <c r="I6" s="74"/>
      <c r="J6" s="74"/>
      <c r="K6" s="74"/>
      <c r="L6" s="74"/>
      <c r="M6" s="108"/>
      <c r="N6" s="73" t="s">
        <v>623</v>
      </c>
      <c r="O6" s="108"/>
      <c r="P6" s="84" t="s">
        <v>628</v>
      </c>
      <c r="Q6" s="85"/>
      <c r="R6" s="85"/>
      <c r="S6" s="85"/>
      <c r="T6" s="85"/>
      <c r="U6" s="119"/>
    </row>
    <row r="7" spans="2:21" ht="15" customHeight="1" x14ac:dyDescent="0.25">
      <c r="B7" s="52"/>
      <c r="C7" s="52"/>
      <c r="D7" s="52"/>
      <c r="E7" s="52"/>
      <c r="G7" s="85"/>
      <c r="H7" s="84"/>
      <c r="I7" s="85"/>
      <c r="J7" s="85"/>
      <c r="K7" s="85"/>
      <c r="L7" s="85"/>
      <c r="M7" s="86"/>
      <c r="N7" s="84"/>
      <c r="O7" s="86"/>
      <c r="P7" s="113" t="s">
        <v>611</v>
      </c>
      <c r="Q7" s="113"/>
      <c r="R7" s="112" t="s">
        <v>612</v>
      </c>
      <c r="S7" s="113"/>
      <c r="T7" s="114" t="s">
        <v>613</v>
      </c>
      <c r="U7" s="115"/>
    </row>
    <row r="8" spans="2:21" ht="15" customHeight="1" x14ac:dyDescent="0.25">
      <c r="B8" s="52"/>
      <c r="C8" s="52"/>
      <c r="D8" s="52"/>
      <c r="E8" s="52"/>
      <c r="G8" s="93" t="s">
        <v>624</v>
      </c>
      <c r="H8" s="94"/>
      <c r="I8" s="94"/>
      <c r="J8" s="94"/>
      <c r="K8" s="94"/>
      <c r="L8" s="94"/>
      <c r="M8" s="94"/>
      <c r="N8" s="94"/>
      <c r="O8" s="95"/>
      <c r="P8" s="116">
        <v>270</v>
      </c>
      <c r="Q8" s="117"/>
      <c r="R8" s="116">
        <v>150</v>
      </c>
      <c r="S8" s="117"/>
      <c r="T8" s="116">
        <v>75</v>
      </c>
      <c r="U8" s="118"/>
    </row>
    <row r="9" spans="2:21" ht="15" customHeight="1" x14ac:dyDescent="0.25">
      <c r="B9" s="52"/>
      <c r="C9" s="52"/>
      <c r="D9" s="52"/>
      <c r="E9" s="52"/>
      <c r="G9" s="16">
        <v>1</v>
      </c>
      <c r="H9" s="77" t="s">
        <v>614</v>
      </c>
      <c r="I9" s="78"/>
      <c r="J9" s="78"/>
      <c r="K9" s="78"/>
      <c r="L9" s="78"/>
      <c r="M9" s="79"/>
      <c r="N9" s="100">
        <f>'Район 1'!I59</f>
        <v>176</v>
      </c>
      <c r="O9" s="101"/>
      <c r="P9" s="102">
        <f>P8*N9</f>
        <v>47520</v>
      </c>
      <c r="Q9" s="103"/>
      <c r="R9" s="102">
        <f>R8*N9</f>
        <v>26400</v>
      </c>
      <c r="S9" s="103"/>
      <c r="T9" s="102">
        <f>T8*N9</f>
        <v>13200</v>
      </c>
      <c r="U9" s="103"/>
    </row>
    <row r="10" spans="2:21" ht="15" customHeight="1" x14ac:dyDescent="0.25">
      <c r="B10" s="52"/>
      <c r="C10" s="52"/>
      <c r="D10" s="52"/>
      <c r="E10" s="52"/>
      <c r="G10" s="16">
        <v>2</v>
      </c>
      <c r="H10" s="77" t="s">
        <v>615</v>
      </c>
      <c r="I10" s="78"/>
      <c r="J10" s="78"/>
      <c r="K10" s="78"/>
      <c r="L10" s="78"/>
      <c r="M10" s="79"/>
      <c r="N10" s="100">
        <f>'Район 2'!I80</f>
        <v>217</v>
      </c>
      <c r="O10" s="101"/>
      <c r="P10" s="102">
        <f>P8*N10</f>
        <v>58590</v>
      </c>
      <c r="Q10" s="103"/>
      <c r="R10" s="102">
        <f>R8*N10</f>
        <v>32550</v>
      </c>
      <c r="S10" s="103"/>
      <c r="T10" s="102">
        <f>T8*N10</f>
        <v>16275</v>
      </c>
      <c r="U10" s="103"/>
    </row>
    <row r="11" spans="2:21" ht="15" customHeight="1" x14ac:dyDescent="0.25">
      <c r="B11" s="52"/>
      <c r="C11" s="52"/>
      <c r="D11" s="52"/>
      <c r="E11" s="52"/>
      <c r="G11" s="16">
        <v>3</v>
      </c>
      <c r="H11" s="77" t="s">
        <v>616</v>
      </c>
      <c r="I11" s="78"/>
      <c r="J11" s="78"/>
      <c r="K11" s="78"/>
      <c r="L11" s="78"/>
      <c r="M11" s="79"/>
      <c r="N11" s="100">
        <f>'Район 3'!I62</f>
        <v>189</v>
      </c>
      <c r="O11" s="101"/>
      <c r="P11" s="102">
        <f>P8*N11</f>
        <v>51030</v>
      </c>
      <c r="Q11" s="103"/>
      <c r="R11" s="102">
        <f>R8*N11</f>
        <v>28350</v>
      </c>
      <c r="S11" s="103"/>
      <c r="T11" s="102">
        <f>T8*N11</f>
        <v>14175</v>
      </c>
      <c r="U11" s="103"/>
    </row>
    <row r="12" spans="2:21" ht="15" customHeight="1" x14ac:dyDescent="0.25">
      <c r="B12" s="52"/>
      <c r="C12" s="52"/>
      <c r="D12" s="52"/>
      <c r="E12" s="52"/>
      <c r="G12" s="16">
        <v>4</v>
      </c>
      <c r="H12" s="77" t="s">
        <v>617</v>
      </c>
      <c r="I12" s="78"/>
      <c r="J12" s="78"/>
      <c r="K12" s="78"/>
      <c r="L12" s="78"/>
      <c r="M12" s="79"/>
      <c r="N12" s="100">
        <f>'Район 4'!I90</f>
        <v>256</v>
      </c>
      <c r="O12" s="101"/>
      <c r="P12" s="102">
        <f>P8*N12</f>
        <v>69120</v>
      </c>
      <c r="Q12" s="103"/>
      <c r="R12" s="102">
        <f>R8*N12</f>
        <v>38400</v>
      </c>
      <c r="S12" s="103"/>
      <c r="T12" s="102">
        <f>T8*N12</f>
        <v>19200</v>
      </c>
      <c r="U12" s="103"/>
    </row>
    <row r="13" spans="2:21" ht="15" customHeight="1" x14ac:dyDescent="0.25">
      <c r="B13" s="52"/>
      <c r="C13" s="52"/>
      <c r="D13" s="52"/>
      <c r="E13" s="52"/>
      <c r="G13" s="16">
        <v>5</v>
      </c>
      <c r="H13" s="77" t="s">
        <v>618</v>
      </c>
      <c r="I13" s="78"/>
      <c r="J13" s="78"/>
      <c r="K13" s="78"/>
      <c r="L13" s="78"/>
      <c r="M13" s="79"/>
      <c r="N13" s="100">
        <f>'Район 5'!I88</f>
        <v>227</v>
      </c>
      <c r="O13" s="101"/>
      <c r="P13" s="102">
        <f>P8*N13</f>
        <v>61290</v>
      </c>
      <c r="Q13" s="103"/>
      <c r="R13" s="102">
        <f>R8*N13</f>
        <v>34050</v>
      </c>
      <c r="S13" s="103"/>
      <c r="T13" s="102">
        <f>T8*N13</f>
        <v>17025</v>
      </c>
      <c r="U13" s="103"/>
    </row>
    <row r="14" spans="2:21" ht="15" customHeight="1" x14ac:dyDescent="0.25">
      <c r="B14" s="52"/>
      <c r="C14" s="52"/>
      <c r="D14" s="52"/>
      <c r="E14" s="52"/>
      <c r="G14" s="16">
        <v>6</v>
      </c>
      <c r="H14" s="77" t="s">
        <v>619</v>
      </c>
      <c r="I14" s="78"/>
      <c r="J14" s="78"/>
      <c r="K14" s="78"/>
      <c r="L14" s="78"/>
      <c r="M14" s="79"/>
      <c r="N14" s="100">
        <f>'Район 6'!I97</f>
        <v>249</v>
      </c>
      <c r="O14" s="101"/>
      <c r="P14" s="102">
        <f>P8*N14</f>
        <v>67230</v>
      </c>
      <c r="Q14" s="103"/>
      <c r="R14" s="102">
        <f>R8*N14</f>
        <v>37350</v>
      </c>
      <c r="S14" s="103"/>
      <c r="T14" s="102">
        <f>T8*N14</f>
        <v>18675</v>
      </c>
      <c r="U14" s="103"/>
    </row>
    <row r="15" spans="2:21" ht="15" customHeight="1" x14ac:dyDescent="0.25">
      <c r="B15" s="52"/>
      <c r="C15" s="52"/>
      <c r="D15" s="52"/>
      <c r="E15" s="52"/>
      <c r="G15" s="16">
        <v>7</v>
      </c>
      <c r="H15" s="77" t="s">
        <v>625</v>
      </c>
      <c r="I15" s="78"/>
      <c r="J15" s="78"/>
      <c r="K15" s="78"/>
      <c r="L15" s="78"/>
      <c r="M15" s="79"/>
      <c r="N15" s="100">
        <f>'Район 7'!I70</f>
        <v>233</v>
      </c>
      <c r="O15" s="101"/>
      <c r="P15" s="102">
        <f>P8*N15</f>
        <v>62910</v>
      </c>
      <c r="Q15" s="103"/>
      <c r="R15" s="102">
        <f>R8*N15</f>
        <v>34950</v>
      </c>
      <c r="S15" s="103"/>
      <c r="T15" s="102">
        <f>T8*N15</f>
        <v>17475</v>
      </c>
      <c r="U15" s="103"/>
    </row>
    <row r="16" spans="2:21" ht="15" customHeight="1" x14ac:dyDescent="0.25">
      <c r="B16" s="52"/>
      <c r="C16" s="52"/>
      <c r="D16" s="52"/>
      <c r="E16" s="52"/>
      <c r="G16" s="16">
        <v>8</v>
      </c>
      <c r="H16" s="77" t="s">
        <v>620</v>
      </c>
      <c r="I16" s="78"/>
      <c r="J16" s="78"/>
      <c r="K16" s="78"/>
      <c r="L16" s="78"/>
      <c r="M16" s="79"/>
      <c r="N16" s="100">
        <f>'Район 8'!I70</f>
        <v>188</v>
      </c>
      <c r="O16" s="101"/>
      <c r="P16" s="102">
        <f>P8*N16</f>
        <v>50760</v>
      </c>
      <c r="Q16" s="103"/>
      <c r="R16" s="102">
        <f>R8*N16</f>
        <v>28200</v>
      </c>
      <c r="S16" s="103"/>
      <c r="T16" s="102">
        <f>T8*N16</f>
        <v>14100</v>
      </c>
      <c r="U16" s="103"/>
    </row>
    <row r="17" spans="2:21" ht="15" customHeight="1" x14ac:dyDescent="0.25">
      <c r="B17" s="52"/>
      <c r="C17" s="52"/>
      <c r="D17" s="52"/>
      <c r="E17" s="52"/>
      <c r="G17" s="16">
        <v>9</v>
      </c>
      <c r="H17" s="77" t="s">
        <v>626</v>
      </c>
      <c r="I17" s="78"/>
      <c r="J17" s="78"/>
      <c r="K17" s="78"/>
      <c r="L17" s="78"/>
      <c r="M17" s="79"/>
      <c r="N17" s="100">
        <f>'Район 9'!I48</f>
        <v>106</v>
      </c>
      <c r="O17" s="101"/>
      <c r="P17" s="102">
        <f>P8*N17</f>
        <v>28620</v>
      </c>
      <c r="Q17" s="103"/>
      <c r="R17" s="102">
        <f>R8*N17</f>
        <v>15900</v>
      </c>
      <c r="S17" s="103"/>
      <c r="T17" s="102">
        <f>T8*N17</f>
        <v>7950</v>
      </c>
      <c r="U17" s="103"/>
    </row>
    <row r="18" spans="2:21" ht="15" customHeight="1" x14ac:dyDescent="0.25">
      <c r="B18" s="52"/>
      <c r="C18" s="52"/>
      <c r="D18" s="52"/>
      <c r="E18" s="52"/>
      <c r="H18" s="22"/>
      <c r="I18" s="22"/>
      <c r="J18" s="75" t="s">
        <v>592</v>
      </c>
      <c r="K18" s="75"/>
      <c r="L18" s="75"/>
      <c r="M18" s="76"/>
      <c r="N18" s="109">
        <f>SUM(N9:N17)</f>
        <v>1841</v>
      </c>
      <c r="O18" s="109"/>
    </row>
    <row r="19" spans="2:21" ht="15" customHeight="1" x14ac:dyDescent="0.25">
      <c r="B19" s="52"/>
      <c r="C19" s="52"/>
      <c r="D19" s="52"/>
      <c r="E19" s="52"/>
      <c r="G19" s="1"/>
      <c r="P19" s="1"/>
      <c r="Q19" s="1"/>
      <c r="R19" s="1"/>
      <c r="S19" s="1"/>
      <c r="T19" s="1"/>
      <c r="U19" s="1"/>
    </row>
    <row r="20" spans="2:21" ht="15" customHeight="1" x14ac:dyDescent="0.25">
      <c r="B20" s="52"/>
      <c r="C20" s="52"/>
      <c r="D20" s="52"/>
      <c r="E20" s="52"/>
    </row>
    <row r="21" spans="2:21" ht="15" customHeight="1" x14ac:dyDescent="0.25">
      <c r="B21" s="52"/>
      <c r="C21" s="52"/>
      <c r="D21" s="52"/>
      <c r="E21" s="52"/>
    </row>
    <row r="22" spans="2:21" ht="15" customHeight="1" x14ac:dyDescent="0.25">
      <c r="B22" s="52"/>
      <c r="C22" s="52"/>
      <c r="D22" s="52"/>
      <c r="E22" s="52"/>
      <c r="G22" s="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9"/>
    </row>
    <row r="23" spans="2:21" ht="15" customHeight="1" x14ac:dyDescent="0.25">
      <c r="B23" s="52"/>
      <c r="C23" s="52"/>
      <c r="D23" s="52"/>
      <c r="E23" s="52"/>
      <c r="G23" s="57" t="s">
        <v>621</v>
      </c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59"/>
    </row>
    <row r="24" spans="2:21" ht="15" customHeight="1" x14ac:dyDescent="0.25">
      <c r="B24" s="52"/>
      <c r="C24" s="52"/>
      <c r="D24" s="52"/>
      <c r="E24" s="52"/>
      <c r="G24" s="90" t="s">
        <v>630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2"/>
    </row>
    <row r="25" spans="2:21" ht="15" customHeight="1" x14ac:dyDescent="0.25">
      <c r="B25" s="52"/>
      <c r="C25" s="52"/>
      <c r="D25" s="52"/>
      <c r="E25" s="52"/>
      <c r="G25" s="33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</row>
    <row r="26" spans="2:21" ht="15" customHeight="1" x14ac:dyDescent="0.25">
      <c r="B26" s="52"/>
      <c r="C26" s="52"/>
      <c r="D26" s="52"/>
      <c r="E26" s="52"/>
      <c r="G26" s="83" t="s">
        <v>49</v>
      </c>
      <c r="H26" s="81" t="s">
        <v>622</v>
      </c>
      <c r="I26" s="82"/>
      <c r="J26" s="82"/>
      <c r="K26" s="82"/>
      <c r="L26" s="82"/>
      <c r="M26" s="83"/>
      <c r="N26" s="81" t="s">
        <v>623</v>
      </c>
      <c r="O26" s="83"/>
      <c r="P26" s="87" t="s">
        <v>628</v>
      </c>
      <c r="Q26" s="88"/>
      <c r="R26" s="88"/>
      <c r="S26" s="88"/>
      <c r="T26" s="88"/>
      <c r="U26" s="89"/>
    </row>
    <row r="27" spans="2:21" ht="15" customHeight="1" x14ac:dyDescent="0.25">
      <c r="B27" s="52"/>
      <c r="C27" s="52"/>
      <c r="D27" s="52"/>
      <c r="E27" s="52"/>
      <c r="G27" s="86"/>
      <c r="H27" s="84"/>
      <c r="I27" s="85"/>
      <c r="J27" s="85"/>
      <c r="K27" s="85"/>
      <c r="L27" s="85"/>
      <c r="M27" s="86"/>
      <c r="N27" s="84"/>
      <c r="O27" s="86"/>
      <c r="P27" s="104" t="s">
        <v>611</v>
      </c>
      <c r="Q27" s="105"/>
      <c r="R27" s="104" t="s">
        <v>612</v>
      </c>
      <c r="S27" s="106"/>
      <c r="T27" s="104" t="s">
        <v>613</v>
      </c>
      <c r="U27" s="107"/>
    </row>
    <row r="28" spans="2:21" ht="15" customHeight="1" x14ac:dyDescent="0.25">
      <c r="B28" s="52"/>
      <c r="C28" s="52"/>
      <c r="D28" s="52"/>
      <c r="E28" s="52"/>
      <c r="G28" s="93" t="s">
        <v>624</v>
      </c>
      <c r="H28" s="94"/>
      <c r="I28" s="94"/>
      <c r="J28" s="94"/>
      <c r="K28" s="94"/>
      <c r="L28" s="94"/>
      <c r="M28" s="94"/>
      <c r="N28" s="94"/>
      <c r="O28" s="95"/>
      <c r="P28" s="96">
        <v>500</v>
      </c>
      <c r="Q28" s="97"/>
      <c r="R28" s="96">
        <v>250</v>
      </c>
      <c r="S28" s="98"/>
      <c r="T28" s="96">
        <v>125</v>
      </c>
      <c r="U28" s="99"/>
    </row>
    <row r="29" spans="2:21" ht="15" customHeight="1" x14ac:dyDescent="0.25">
      <c r="B29" s="52"/>
      <c r="C29" s="52"/>
      <c r="D29" s="52"/>
      <c r="E29" s="52"/>
      <c r="G29" s="16">
        <v>1</v>
      </c>
      <c r="H29" s="77" t="s">
        <v>632</v>
      </c>
      <c r="I29" s="78"/>
      <c r="J29" s="78"/>
      <c r="K29" s="78"/>
      <c r="L29" s="78"/>
      <c r="M29" s="79"/>
      <c r="N29" s="100">
        <v>48</v>
      </c>
      <c r="O29" s="101"/>
      <c r="P29" s="102">
        <f>P28*N29</f>
        <v>24000</v>
      </c>
      <c r="Q29" s="103"/>
      <c r="R29" s="102">
        <f>R28*N29</f>
        <v>12000</v>
      </c>
      <c r="S29" s="103"/>
      <c r="T29" s="102">
        <f>T28*N29</f>
        <v>6000</v>
      </c>
      <c r="U29" s="103"/>
    </row>
    <row r="30" spans="2:21" ht="15" customHeight="1" x14ac:dyDescent="0.25">
      <c r="B30" s="52"/>
      <c r="C30" s="52"/>
      <c r="D30" s="52"/>
      <c r="E30" s="52"/>
      <c r="G30" s="16">
        <v>2</v>
      </c>
      <c r="H30" s="77" t="s">
        <v>631</v>
      </c>
      <c r="I30" s="78"/>
      <c r="J30" s="78"/>
      <c r="K30" s="78"/>
      <c r="L30" s="78"/>
      <c r="M30" s="79"/>
      <c r="N30" s="100">
        <v>29</v>
      </c>
      <c r="O30" s="101"/>
      <c r="P30" s="102">
        <f>P28*N30</f>
        <v>14500</v>
      </c>
      <c r="Q30" s="103"/>
      <c r="R30" s="102">
        <f>R28*N30</f>
        <v>7250</v>
      </c>
      <c r="S30" s="103"/>
      <c r="T30" s="102">
        <f>T28*N30</f>
        <v>3625</v>
      </c>
      <c r="U30" s="103"/>
    </row>
    <row r="31" spans="2:21" ht="15" customHeight="1" x14ac:dyDescent="0.25">
      <c r="B31" s="52"/>
      <c r="C31" s="52"/>
      <c r="D31" s="52"/>
      <c r="E31" s="52"/>
      <c r="J31" s="75" t="s">
        <v>592</v>
      </c>
      <c r="K31" s="75"/>
      <c r="L31" s="75"/>
      <c r="M31" s="76"/>
      <c r="N31" s="110">
        <f>SUM(N22:N30)</f>
        <v>77</v>
      </c>
      <c r="O31" s="111"/>
    </row>
    <row r="32" spans="2:21" ht="15" customHeight="1" x14ac:dyDescent="0.25">
      <c r="B32" s="52"/>
      <c r="C32" s="52"/>
      <c r="D32" s="52"/>
      <c r="E32" s="52"/>
    </row>
    <row r="33" spans="7:21" ht="15" customHeight="1" x14ac:dyDescent="0.25"/>
    <row r="34" spans="7:21" ht="15" customHeight="1" x14ac:dyDescent="0.25">
      <c r="G34" s="80" t="s">
        <v>633</v>
      </c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</row>
    <row r="35" spans="7:21" ht="15" customHeight="1" x14ac:dyDescent="0.25"/>
  </sheetData>
  <mergeCells count="86">
    <mergeCell ref="N31:O31"/>
    <mergeCell ref="R7:S7"/>
    <mergeCell ref="T7:U7"/>
    <mergeCell ref="P8:Q8"/>
    <mergeCell ref="R8:S8"/>
    <mergeCell ref="T8:U8"/>
    <mergeCell ref="G8:O8"/>
    <mergeCell ref="G6:G7"/>
    <mergeCell ref="P6:U6"/>
    <mergeCell ref="P7:Q7"/>
    <mergeCell ref="N9:O9"/>
    <mergeCell ref="H30:M30"/>
    <mergeCell ref="N30:O30"/>
    <mergeCell ref="P30:Q30"/>
    <mergeCell ref="R30:S30"/>
    <mergeCell ref="T30:U30"/>
    <mergeCell ref="N13:O13"/>
    <mergeCell ref="N14:O14"/>
    <mergeCell ref="N15:O15"/>
    <mergeCell ref="P9:Q9"/>
    <mergeCell ref="P10:Q10"/>
    <mergeCell ref="P11:Q11"/>
    <mergeCell ref="P12:Q12"/>
    <mergeCell ref="P13:Q13"/>
    <mergeCell ref="P14:Q14"/>
    <mergeCell ref="P15:Q15"/>
    <mergeCell ref="N10:O10"/>
    <mergeCell ref="N11:O11"/>
    <mergeCell ref="T13:U13"/>
    <mergeCell ref="T14:U14"/>
    <mergeCell ref="P17:Q17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P16:Q16"/>
    <mergeCell ref="N6:O7"/>
    <mergeCell ref="T9:U9"/>
    <mergeCell ref="T10:U10"/>
    <mergeCell ref="T11:U11"/>
    <mergeCell ref="T12:U12"/>
    <mergeCell ref="N12:O12"/>
    <mergeCell ref="H16:M16"/>
    <mergeCell ref="H17:M17"/>
    <mergeCell ref="N16:O16"/>
    <mergeCell ref="N17:O17"/>
    <mergeCell ref="T15:U15"/>
    <mergeCell ref="T16:U16"/>
    <mergeCell ref="T17:U17"/>
    <mergeCell ref="R29:S29"/>
    <mergeCell ref="T29:U29"/>
    <mergeCell ref="G4:U4"/>
    <mergeCell ref="G3:U3"/>
    <mergeCell ref="P27:Q27"/>
    <mergeCell ref="R27:S27"/>
    <mergeCell ref="T27:U27"/>
    <mergeCell ref="H6:M7"/>
    <mergeCell ref="H9:M9"/>
    <mergeCell ref="H10:M10"/>
    <mergeCell ref="H11:M11"/>
    <mergeCell ref="H12:M12"/>
    <mergeCell ref="H13:M13"/>
    <mergeCell ref="H14:M14"/>
    <mergeCell ref="N18:O18"/>
    <mergeCell ref="H15:M15"/>
    <mergeCell ref="J31:M31"/>
    <mergeCell ref="J18:M18"/>
    <mergeCell ref="H29:M29"/>
    <mergeCell ref="G34:U34"/>
    <mergeCell ref="H26:M27"/>
    <mergeCell ref="N26:O27"/>
    <mergeCell ref="P26:U26"/>
    <mergeCell ref="G26:G27"/>
    <mergeCell ref="G23:U23"/>
    <mergeCell ref="G24:U24"/>
    <mergeCell ref="G28:O28"/>
    <mergeCell ref="P28:Q28"/>
    <mergeCell ref="R28:S28"/>
    <mergeCell ref="T28:U28"/>
    <mergeCell ref="N29:O29"/>
    <mergeCell ref="P29:Q29"/>
  </mergeCells>
  <pageMargins left="0.25" right="0.25" top="0.75" bottom="0.75" header="0.3" footer="0.3"/>
  <pageSetup paperSize="9" scale="9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B2:G32"/>
  <sheetViews>
    <sheetView showGridLines="0" zoomScaleNormal="100" workbookViewId="0"/>
  </sheetViews>
  <sheetFormatPr defaultRowHeight="15" x14ac:dyDescent="0.25"/>
  <cols>
    <col min="6" max="6" width="2.85546875" customWidth="1"/>
  </cols>
  <sheetData>
    <row r="2" spans="2:7" x14ac:dyDescent="0.25">
      <c r="B2" s="52"/>
      <c r="C2" s="52"/>
      <c r="D2" s="52"/>
      <c r="E2" s="52"/>
    </row>
    <row r="3" spans="2:7" x14ac:dyDescent="0.25">
      <c r="B3" s="52"/>
      <c r="C3" s="52"/>
      <c r="D3" s="52"/>
      <c r="E3" s="52"/>
    </row>
    <row r="4" spans="2:7" x14ac:dyDescent="0.25">
      <c r="B4" s="52"/>
      <c r="C4" s="52"/>
      <c r="D4" s="52"/>
      <c r="E4" s="52"/>
    </row>
    <row r="5" spans="2:7" x14ac:dyDescent="0.25">
      <c r="B5" s="52"/>
      <c r="C5" s="52"/>
      <c r="D5" s="52"/>
      <c r="E5" s="52"/>
    </row>
    <row r="6" spans="2:7" x14ac:dyDescent="0.25">
      <c r="B6" s="52"/>
      <c r="C6" s="52"/>
      <c r="D6" s="52"/>
      <c r="E6" s="52"/>
      <c r="G6" s="36"/>
    </row>
    <row r="7" spans="2:7" x14ac:dyDescent="0.25">
      <c r="B7" s="52"/>
      <c r="C7" s="52"/>
      <c r="D7" s="52"/>
      <c r="E7" s="52"/>
    </row>
    <row r="8" spans="2:7" x14ac:dyDescent="0.25">
      <c r="B8" s="52"/>
      <c r="C8" s="52"/>
      <c r="D8" s="52"/>
      <c r="E8" s="52"/>
    </row>
    <row r="9" spans="2:7" x14ac:dyDescent="0.25">
      <c r="B9" s="52"/>
      <c r="C9" s="52"/>
      <c r="D9" s="52"/>
      <c r="E9" s="52"/>
      <c r="G9" s="36"/>
    </row>
    <row r="10" spans="2:7" x14ac:dyDescent="0.25">
      <c r="B10" s="52"/>
      <c r="C10" s="52"/>
      <c r="D10" s="52"/>
      <c r="E10" s="52"/>
    </row>
    <row r="11" spans="2:7" x14ac:dyDescent="0.25">
      <c r="B11" s="52"/>
      <c r="C11" s="52"/>
      <c r="D11" s="52"/>
      <c r="E11" s="52"/>
    </row>
    <row r="12" spans="2:7" x14ac:dyDescent="0.25">
      <c r="B12" s="52"/>
      <c r="C12" s="52"/>
      <c r="D12" s="52"/>
      <c r="E12" s="52"/>
    </row>
    <row r="13" spans="2:7" x14ac:dyDescent="0.25">
      <c r="B13" s="52"/>
      <c r="C13" s="52"/>
      <c r="D13" s="52"/>
      <c r="E13" s="52"/>
    </row>
    <row r="14" spans="2:7" x14ac:dyDescent="0.25">
      <c r="B14" s="52"/>
      <c r="C14" s="52"/>
      <c r="D14" s="52"/>
      <c r="E14" s="52"/>
    </row>
    <row r="15" spans="2:7" x14ac:dyDescent="0.25">
      <c r="B15" s="52"/>
      <c r="C15" s="52"/>
      <c r="D15" s="52"/>
      <c r="E15" s="52"/>
    </row>
    <row r="16" spans="2:7" x14ac:dyDescent="0.25">
      <c r="B16" s="52"/>
      <c r="C16" s="52"/>
      <c r="D16" s="52"/>
      <c r="E16" s="52"/>
    </row>
    <row r="17" spans="2:5" x14ac:dyDescent="0.25">
      <c r="B17" s="52"/>
      <c r="C17" s="52"/>
      <c r="D17" s="52"/>
      <c r="E17" s="52"/>
    </row>
    <row r="18" spans="2:5" x14ac:dyDescent="0.25">
      <c r="B18" s="52"/>
      <c r="C18" s="52"/>
      <c r="D18" s="52"/>
      <c r="E18" s="52"/>
    </row>
    <row r="19" spans="2:5" x14ac:dyDescent="0.25">
      <c r="B19" s="52"/>
      <c r="C19" s="52"/>
      <c r="D19" s="52"/>
      <c r="E19" s="52"/>
    </row>
    <row r="20" spans="2:5" x14ac:dyDescent="0.25">
      <c r="B20" s="52"/>
      <c r="C20" s="52"/>
      <c r="D20" s="52"/>
      <c r="E20" s="52"/>
    </row>
    <row r="21" spans="2:5" x14ac:dyDescent="0.25">
      <c r="B21" s="52"/>
      <c r="C21" s="52"/>
      <c r="D21" s="52"/>
      <c r="E21" s="52"/>
    </row>
    <row r="22" spans="2:5" x14ac:dyDescent="0.25">
      <c r="B22" s="52"/>
      <c r="C22" s="52"/>
      <c r="D22" s="52"/>
      <c r="E22" s="52"/>
    </row>
    <row r="23" spans="2:5" x14ac:dyDescent="0.25">
      <c r="B23" s="52"/>
      <c r="C23" s="52"/>
      <c r="D23" s="52"/>
      <c r="E23" s="52"/>
    </row>
    <row r="24" spans="2:5" x14ac:dyDescent="0.25">
      <c r="B24" s="52"/>
      <c r="C24" s="52"/>
      <c r="D24" s="52"/>
      <c r="E24" s="52"/>
    </row>
    <row r="25" spans="2:5" x14ac:dyDescent="0.25">
      <c r="B25" s="52"/>
      <c r="C25" s="52"/>
      <c r="D25" s="52"/>
      <c r="E25" s="52"/>
    </row>
    <row r="26" spans="2:5" x14ac:dyDescent="0.25">
      <c r="B26" s="52"/>
      <c r="C26" s="52"/>
      <c r="D26" s="52"/>
      <c r="E26" s="52"/>
    </row>
    <row r="27" spans="2:5" x14ac:dyDescent="0.25">
      <c r="B27" s="52"/>
      <c r="C27" s="52"/>
      <c r="D27" s="52"/>
      <c r="E27" s="52"/>
    </row>
    <row r="28" spans="2:5" x14ac:dyDescent="0.25">
      <c r="B28" s="52"/>
      <c r="C28" s="52"/>
      <c r="D28" s="52"/>
      <c r="E28" s="52"/>
    </row>
    <row r="29" spans="2:5" x14ac:dyDescent="0.25">
      <c r="B29" s="52"/>
      <c r="C29" s="52"/>
      <c r="D29" s="52"/>
      <c r="E29" s="52"/>
    </row>
    <row r="30" spans="2:5" x14ac:dyDescent="0.25">
      <c r="B30" s="52"/>
      <c r="C30" s="52"/>
      <c r="D30" s="52"/>
      <c r="E30" s="52"/>
    </row>
    <row r="31" spans="2:5" x14ac:dyDescent="0.25">
      <c r="B31" s="52"/>
      <c r="C31" s="52"/>
      <c r="D31" s="52"/>
      <c r="E31" s="52"/>
    </row>
    <row r="32" spans="2:5" x14ac:dyDescent="0.25">
      <c r="B32" s="52"/>
      <c r="C32" s="52"/>
      <c r="D32" s="52"/>
      <c r="E32" s="52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U81"/>
  <sheetViews>
    <sheetView showGridLines="0" zoomScaleNormal="100" workbookViewId="0"/>
  </sheetViews>
  <sheetFormatPr defaultRowHeight="15" x14ac:dyDescent="0.25"/>
  <cols>
    <col min="1" max="5" width="9.140625" customWidth="1"/>
    <col min="6" max="6" width="2.85546875" customWidth="1"/>
    <col min="7" max="7" width="7.140625" customWidth="1"/>
    <col min="8" max="8" width="37.140625" customWidth="1"/>
    <col min="9" max="21" width="7.140625" customWidth="1"/>
  </cols>
  <sheetData>
    <row r="1" spans="2:21" x14ac:dyDescent="0.25">
      <c r="G1" s="2"/>
      <c r="H1" s="2"/>
    </row>
    <row r="2" spans="2:21" ht="15" customHeight="1" x14ac:dyDescent="0.25">
      <c r="B2" s="52"/>
      <c r="C2" s="52"/>
      <c r="D2" s="52"/>
      <c r="E2" s="52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</row>
    <row r="3" spans="2:21" ht="15" customHeight="1" x14ac:dyDescent="0.25">
      <c r="B3" s="52"/>
      <c r="C3" s="52"/>
      <c r="D3" s="52"/>
      <c r="E3" s="52"/>
      <c r="G3" s="57" t="s">
        <v>602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9"/>
    </row>
    <row r="4" spans="2:21" ht="15" customHeight="1" x14ac:dyDescent="0.25">
      <c r="B4" s="52"/>
      <c r="C4" s="52"/>
      <c r="D4" s="52"/>
      <c r="E4" s="52"/>
      <c r="G4" s="60" t="s">
        <v>595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2"/>
    </row>
    <row r="5" spans="2:21" ht="15" customHeight="1" x14ac:dyDescent="0.25">
      <c r="B5" s="52"/>
      <c r="C5" s="52"/>
      <c r="D5" s="52"/>
      <c r="E5" s="52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</row>
    <row r="6" spans="2:21" ht="15" customHeight="1" x14ac:dyDescent="0.25">
      <c r="B6" s="52"/>
      <c r="C6" s="52"/>
      <c r="D6" s="52"/>
      <c r="E6" s="52"/>
      <c r="G6" s="24" t="s">
        <v>49</v>
      </c>
      <c r="H6" s="25" t="s">
        <v>0</v>
      </c>
      <c r="I6" s="25" t="s">
        <v>50</v>
      </c>
      <c r="J6" s="54" t="s">
        <v>51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56"/>
    </row>
    <row r="7" spans="2:21" ht="15" customHeight="1" x14ac:dyDescent="0.25">
      <c r="B7" s="52"/>
      <c r="C7" s="52"/>
      <c r="D7" s="52"/>
      <c r="E7" s="52"/>
      <c r="G7" s="14">
        <f>ROW()-6</f>
        <v>1</v>
      </c>
      <c r="H7" s="20" t="s">
        <v>52</v>
      </c>
      <c r="I7" s="17">
        <f>COUNTA(J7,K7,L7,M7,N7,O7,P7,Q7,R7,S7,T7,U7)</f>
        <v>4</v>
      </c>
      <c r="J7" s="40">
        <v>1</v>
      </c>
      <c r="K7" s="21">
        <v>2</v>
      </c>
      <c r="L7" s="21">
        <v>3</v>
      </c>
      <c r="M7" s="21">
        <v>4</v>
      </c>
      <c r="N7" s="21"/>
      <c r="O7" s="21"/>
      <c r="P7" s="21"/>
      <c r="Q7" s="21"/>
      <c r="R7" s="21"/>
      <c r="S7" s="21"/>
      <c r="T7" s="21"/>
      <c r="U7" s="21"/>
    </row>
    <row r="8" spans="2:21" ht="15" customHeight="1" x14ac:dyDescent="0.25">
      <c r="B8" s="52"/>
      <c r="C8" s="52"/>
      <c r="D8" s="52"/>
      <c r="E8" s="52"/>
      <c r="G8" s="14">
        <f t="shared" ref="G8:G71" si="0">ROW()-6</f>
        <v>2</v>
      </c>
      <c r="H8" s="20" t="s">
        <v>53</v>
      </c>
      <c r="I8" s="17">
        <f t="shared" ref="I8:I19" si="1">COUNTA(J8,K8,L8,M8,N8,O8,P8,Q8,R8,S8,T8,U8)</f>
        <v>4</v>
      </c>
      <c r="J8" s="38">
        <v>5</v>
      </c>
      <c r="K8" s="21">
        <v>6</v>
      </c>
      <c r="L8" s="38">
        <v>7</v>
      </c>
      <c r="M8" s="21">
        <v>8</v>
      </c>
      <c r="N8" s="21"/>
      <c r="O8" s="21"/>
      <c r="P8" s="21"/>
      <c r="Q8" s="21"/>
      <c r="R8" s="21"/>
      <c r="S8" s="21"/>
      <c r="T8" s="21"/>
      <c r="U8" s="21"/>
    </row>
    <row r="9" spans="2:21" ht="15" customHeight="1" x14ac:dyDescent="0.25">
      <c r="B9" s="52"/>
      <c r="C9" s="52"/>
      <c r="D9" s="52"/>
      <c r="E9" s="52"/>
      <c r="G9" s="14">
        <f t="shared" si="0"/>
        <v>3</v>
      </c>
      <c r="H9" s="20" t="s">
        <v>54</v>
      </c>
      <c r="I9" s="17">
        <f t="shared" si="1"/>
        <v>2</v>
      </c>
      <c r="J9" s="38">
        <v>9</v>
      </c>
      <c r="K9" s="21">
        <v>10</v>
      </c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2:21" ht="15" customHeight="1" x14ac:dyDescent="0.25">
      <c r="B10" s="52"/>
      <c r="C10" s="52"/>
      <c r="D10" s="52"/>
      <c r="E10" s="52"/>
      <c r="G10" s="14">
        <f t="shared" si="0"/>
        <v>4</v>
      </c>
      <c r="H10" s="20" t="s">
        <v>55</v>
      </c>
      <c r="I10" s="17">
        <f t="shared" si="1"/>
        <v>2</v>
      </c>
      <c r="J10" s="38">
        <v>11</v>
      </c>
      <c r="K10" s="21">
        <v>12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2:21" ht="15" customHeight="1" x14ac:dyDescent="0.25">
      <c r="B11" s="52"/>
      <c r="C11" s="52"/>
      <c r="D11" s="52"/>
      <c r="E11" s="52"/>
      <c r="G11" s="14">
        <f t="shared" si="0"/>
        <v>5</v>
      </c>
      <c r="H11" s="20" t="s">
        <v>56</v>
      </c>
      <c r="I11" s="17">
        <f t="shared" si="1"/>
        <v>5</v>
      </c>
      <c r="J11" s="38">
        <v>13</v>
      </c>
      <c r="K11" s="38">
        <v>15</v>
      </c>
      <c r="L11" s="21">
        <v>16</v>
      </c>
      <c r="M11" s="38">
        <v>17</v>
      </c>
      <c r="N11" s="21">
        <v>18</v>
      </c>
      <c r="O11" s="21"/>
      <c r="P11" s="21"/>
      <c r="Q11" s="21"/>
      <c r="R11" s="21"/>
      <c r="S11" s="21"/>
      <c r="T11" s="21"/>
      <c r="U11" s="21"/>
    </row>
    <row r="12" spans="2:21" ht="15" customHeight="1" x14ac:dyDescent="0.25">
      <c r="B12" s="52"/>
      <c r="C12" s="52"/>
      <c r="D12" s="52"/>
      <c r="E12" s="52"/>
      <c r="G12" s="14">
        <f t="shared" si="0"/>
        <v>6</v>
      </c>
      <c r="H12" s="20" t="s">
        <v>57</v>
      </c>
      <c r="I12" s="17">
        <f t="shared" si="1"/>
        <v>4</v>
      </c>
      <c r="J12" s="38">
        <v>19</v>
      </c>
      <c r="K12" s="21">
        <v>20</v>
      </c>
      <c r="L12" s="38">
        <v>21</v>
      </c>
      <c r="M12" s="21">
        <v>22</v>
      </c>
      <c r="N12" s="21"/>
      <c r="O12" s="21"/>
      <c r="P12" s="21"/>
      <c r="Q12" s="21"/>
      <c r="R12" s="21"/>
      <c r="S12" s="21"/>
      <c r="T12" s="21"/>
      <c r="U12" s="21"/>
    </row>
    <row r="13" spans="2:21" ht="15" customHeight="1" x14ac:dyDescent="0.25">
      <c r="B13" s="52"/>
      <c r="C13" s="52"/>
      <c r="D13" s="52"/>
      <c r="E13" s="52"/>
      <c r="G13" s="14">
        <f t="shared" si="0"/>
        <v>7</v>
      </c>
      <c r="H13" s="20" t="s">
        <v>58</v>
      </c>
      <c r="I13" s="17">
        <f t="shared" si="1"/>
        <v>4</v>
      </c>
      <c r="J13" s="38">
        <v>23</v>
      </c>
      <c r="K13" s="21">
        <v>24</v>
      </c>
      <c r="L13" s="38">
        <v>25</v>
      </c>
      <c r="M13" s="21">
        <v>26</v>
      </c>
      <c r="N13" s="38"/>
      <c r="O13" s="21"/>
      <c r="P13" s="21"/>
      <c r="Q13" s="21"/>
      <c r="R13" s="21"/>
      <c r="S13" s="21"/>
      <c r="T13" s="21"/>
      <c r="U13" s="21"/>
    </row>
    <row r="14" spans="2:21" ht="15" customHeight="1" x14ac:dyDescent="0.25">
      <c r="B14" s="52"/>
      <c r="C14" s="52"/>
      <c r="D14" s="52"/>
      <c r="E14" s="52"/>
      <c r="G14" s="14">
        <f t="shared" si="0"/>
        <v>8</v>
      </c>
      <c r="H14" s="20" t="s">
        <v>59</v>
      </c>
      <c r="I14" s="17">
        <f t="shared" si="1"/>
        <v>4</v>
      </c>
      <c r="J14" s="38">
        <v>27</v>
      </c>
      <c r="K14" s="21">
        <v>28</v>
      </c>
      <c r="L14" s="38">
        <v>29</v>
      </c>
      <c r="M14" s="21">
        <v>30</v>
      </c>
      <c r="N14" s="21"/>
      <c r="O14" s="21"/>
      <c r="P14" s="21"/>
      <c r="Q14" s="21"/>
      <c r="R14" s="21"/>
      <c r="S14" s="21"/>
      <c r="T14" s="21"/>
      <c r="U14" s="21"/>
    </row>
    <row r="15" spans="2:21" ht="15" customHeight="1" x14ac:dyDescent="0.25">
      <c r="B15" s="52"/>
      <c r="C15" s="52"/>
      <c r="D15" s="52"/>
      <c r="E15" s="52"/>
      <c r="G15" s="14">
        <f t="shared" si="0"/>
        <v>9</v>
      </c>
      <c r="H15" s="20" t="s">
        <v>60</v>
      </c>
      <c r="I15" s="17">
        <f t="shared" si="1"/>
        <v>4</v>
      </c>
      <c r="J15" s="38">
        <v>31</v>
      </c>
      <c r="K15" s="38">
        <v>32</v>
      </c>
      <c r="L15" s="21">
        <v>33</v>
      </c>
      <c r="M15" s="21">
        <v>34</v>
      </c>
      <c r="N15" s="21"/>
      <c r="O15" s="21"/>
      <c r="P15" s="21"/>
      <c r="Q15" s="21"/>
      <c r="R15" s="21"/>
      <c r="S15" s="21"/>
      <c r="T15" s="21"/>
      <c r="U15" s="21"/>
    </row>
    <row r="16" spans="2:21" ht="15" customHeight="1" x14ac:dyDescent="0.25">
      <c r="B16" s="52"/>
      <c r="C16" s="52"/>
      <c r="D16" s="52"/>
      <c r="E16" s="52"/>
      <c r="G16" s="14">
        <f t="shared" si="0"/>
        <v>10</v>
      </c>
      <c r="H16" s="20" t="s">
        <v>61</v>
      </c>
      <c r="I16" s="17">
        <f t="shared" si="1"/>
        <v>2</v>
      </c>
      <c r="J16" s="21">
        <v>35</v>
      </c>
      <c r="K16" s="21">
        <v>36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5" customHeight="1" x14ac:dyDescent="0.25">
      <c r="B17" s="52"/>
      <c r="C17" s="52"/>
      <c r="D17" s="52"/>
      <c r="E17" s="52"/>
      <c r="G17" s="14">
        <f t="shared" si="0"/>
        <v>11</v>
      </c>
      <c r="H17" s="20" t="s">
        <v>62</v>
      </c>
      <c r="I17" s="17">
        <f t="shared" si="1"/>
        <v>4</v>
      </c>
      <c r="J17" s="21">
        <v>38</v>
      </c>
      <c r="K17" s="21">
        <v>39</v>
      </c>
      <c r="L17" s="21">
        <v>40</v>
      </c>
      <c r="M17" s="21">
        <v>41</v>
      </c>
      <c r="N17" s="21"/>
      <c r="O17" s="21"/>
      <c r="P17" s="21"/>
      <c r="Q17" s="21"/>
      <c r="R17" s="21"/>
      <c r="S17" s="21"/>
      <c r="T17" s="21"/>
      <c r="U17" s="21"/>
    </row>
    <row r="18" spans="2:21" ht="15" customHeight="1" x14ac:dyDescent="0.25">
      <c r="B18" s="52"/>
      <c r="C18" s="52"/>
      <c r="D18" s="52"/>
      <c r="E18" s="52"/>
      <c r="G18" s="14">
        <f t="shared" si="0"/>
        <v>12</v>
      </c>
      <c r="H18" s="20" t="s">
        <v>63</v>
      </c>
      <c r="I18" s="17">
        <f t="shared" si="1"/>
        <v>4</v>
      </c>
      <c r="J18" s="21">
        <v>42</v>
      </c>
      <c r="K18" s="21">
        <v>43</v>
      </c>
      <c r="L18" s="21">
        <v>44</v>
      </c>
      <c r="M18" s="21">
        <v>45</v>
      </c>
      <c r="N18" s="21"/>
      <c r="O18" s="21"/>
      <c r="P18" s="21"/>
      <c r="Q18" s="21"/>
      <c r="R18" s="21"/>
      <c r="S18" s="21"/>
      <c r="T18" s="21"/>
      <c r="U18" s="21"/>
    </row>
    <row r="19" spans="2:21" ht="15" customHeight="1" x14ac:dyDescent="0.25">
      <c r="B19" s="52"/>
      <c r="C19" s="52"/>
      <c r="D19" s="52"/>
      <c r="E19" s="52"/>
      <c r="G19" s="14">
        <f t="shared" si="0"/>
        <v>13</v>
      </c>
      <c r="H19" s="20" t="s">
        <v>634</v>
      </c>
      <c r="I19" s="17">
        <f t="shared" si="1"/>
        <v>1</v>
      </c>
      <c r="J19" s="21">
        <v>46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2:21" ht="15" customHeight="1" x14ac:dyDescent="0.25">
      <c r="B20" s="52"/>
      <c r="C20" s="52"/>
      <c r="D20" s="52"/>
      <c r="E20" s="52"/>
      <c r="G20" s="14">
        <f t="shared" si="0"/>
        <v>14</v>
      </c>
      <c r="H20" s="20" t="s">
        <v>64</v>
      </c>
      <c r="I20" s="17">
        <f t="shared" ref="I20:I51" si="2">COUNTA(J20,K20,L20,M20,N20,O20,P20,Q20,R20,S20,T20,U20)</f>
        <v>6</v>
      </c>
      <c r="J20" s="21">
        <v>47</v>
      </c>
      <c r="K20" s="21">
        <v>48</v>
      </c>
      <c r="L20" s="21">
        <v>49</v>
      </c>
      <c r="M20" s="21">
        <v>50</v>
      </c>
      <c r="N20" s="21">
        <v>51</v>
      </c>
      <c r="O20" s="21">
        <v>52</v>
      </c>
      <c r="P20" s="21"/>
      <c r="Q20" s="21"/>
      <c r="R20" s="21"/>
      <c r="S20" s="21"/>
      <c r="T20" s="21"/>
      <c r="U20" s="21"/>
    </row>
    <row r="21" spans="2:21" ht="15" customHeight="1" x14ac:dyDescent="0.25">
      <c r="B21" s="52"/>
      <c r="C21" s="52"/>
      <c r="D21" s="52"/>
      <c r="E21" s="52"/>
      <c r="G21" s="14">
        <f t="shared" si="0"/>
        <v>15</v>
      </c>
      <c r="H21" s="20" t="s">
        <v>65</v>
      </c>
      <c r="I21" s="17">
        <f t="shared" si="2"/>
        <v>4</v>
      </c>
      <c r="J21" s="21">
        <v>53</v>
      </c>
      <c r="K21" s="21">
        <v>54</v>
      </c>
      <c r="L21" s="21">
        <v>55</v>
      </c>
      <c r="M21" s="21">
        <v>56</v>
      </c>
      <c r="N21" s="21"/>
      <c r="O21" s="21"/>
      <c r="P21" s="21"/>
      <c r="Q21" s="21"/>
      <c r="R21" s="21"/>
      <c r="S21" s="21"/>
      <c r="T21" s="21"/>
      <c r="U21" s="21"/>
    </row>
    <row r="22" spans="2:21" ht="15" customHeight="1" x14ac:dyDescent="0.25">
      <c r="B22" s="52"/>
      <c r="C22" s="52"/>
      <c r="D22" s="52"/>
      <c r="E22" s="52"/>
      <c r="G22" s="14">
        <f t="shared" si="0"/>
        <v>16</v>
      </c>
      <c r="H22" s="20" t="s">
        <v>66</v>
      </c>
      <c r="I22" s="17">
        <f t="shared" si="2"/>
        <v>1</v>
      </c>
      <c r="J22" s="21">
        <v>59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5" customHeight="1" x14ac:dyDescent="0.25">
      <c r="B23" s="52"/>
      <c r="C23" s="52"/>
      <c r="D23" s="52"/>
      <c r="E23" s="52"/>
      <c r="G23" s="14">
        <f t="shared" si="0"/>
        <v>17</v>
      </c>
      <c r="H23" s="20" t="s">
        <v>67</v>
      </c>
      <c r="I23" s="17">
        <f t="shared" si="2"/>
        <v>1</v>
      </c>
      <c r="J23" s="21">
        <v>60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5" customHeight="1" x14ac:dyDescent="0.25">
      <c r="B24" s="52"/>
      <c r="C24" s="52"/>
      <c r="D24" s="52"/>
      <c r="E24" s="52"/>
      <c r="G24" s="14">
        <f t="shared" si="0"/>
        <v>18</v>
      </c>
      <c r="H24" s="20" t="s">
        <v>68</v>
      </c>
      <c r="I24" s="17">
        <f t="shared" si="2"/>
        <v>1</v>
      </c>
      <c r="J24" s="21">
        <v>61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5" customHeight="1" x14ac:dyDescent="0.25">
      <c r="B25" s="52"/>
      <c r="C25" s="52"/>
      <c r="D25" s="52"/>
      <c r="E25" s="52"/>
      <c r="G25" s="14">
        <f t="shared" si="0"/>
        <v>19</v>
      </c>
      <c r="H25" s="20" t="s">
        <v>69</v>
      </c>
      <c r="I25" s="17">
        <f t="shared" si="2"/>
        <v>2</v>
      </c>
      <c r="J25" s="21">
        <v>66</v>
      </c>
      <c r="K25" s="21">
        <v>67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5" customHeight="1" x14ac:dyDescent="0.25">
      <c r="B26" s="52"/>
      <c r="C26" s="52"/>
      <c r="D26" s="52"/>
      <c r="E26" s="52"/>
      <c r="G26" s="14">
        <f t="shared" si="0"/>
        <v>20</v>
      </c>
      <c r="H26" s="20" t="s">
        <v>70</v>
      </c>
      <c r="I26" s="17">
        <f t="shared" si="2"/>
        <v>2</v>
      </c>
      <c r="J26" s="21">
        <v>68</v>
      </c>
      <c r="K26" s="21">
        <v>69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5" customHeight="1" x14ac:dyDescent="0.25">
      <c r="B27" s="52"/>
      <c r="C27" s="52"/>
      <c r="D27" s="52"/>
      <c r="E27" s="52"/>
      <c r="G27" s="14">
        <f t="shared" si="0"/>
        <v>21</v>
      </c>
      <c r="H27" s="20" t="s">
        <v>71</v>
      </c>
      <c r="I27" s="17">
        <f t="shared" si="2"/>
        <v>1</v>
      </c>
      <c r="J27" s="21">
        <v>71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5" customHeight="1" x14ac:dyDescent="0.25">
      <c r="B28" s="52"/>
      <c r="C28" s="52"/>
      <c r="D28" s="52"/>
      <c r="E28" s="52"/>
      <c r="G28" s="14">
        <f t="shared" si="0"/>
        <v>22</v>
      </c>
      <c r="H28" s="20" t="s">
        <v>72</v>
      </c>
      <c r="I28" s="17">
        <f t="shared" si="2"/>
        <v>1</v>
      </c>
      <c r="J28" s="21">
        <v>72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5" customHeight="1" x14ac:dyDescent="0.25">
      <c r="B29" s="52"/>
      <c r="C29" s="52"/>
      <c r="D29" s="52"/>
      <c r="E29" s="52"/>
      <c r="G29" s="14">
        <f t="shared" si="0"/>
        <v>23</v>
      </c>
      <c r="H29" s="20" t="s">
        <v>73</v>
      </c>
      <c r="I29" s="17">
        <f t="shared" si="2"/>
        <v>3</v>
      </c>
      <c r="J29" s="21">
        <v>74</v>
      </c>
      <c r="K29" s="21">
        <v>75</v>
      </c>
      <c r="L29" s="21">
        <v>76</v>
      </c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5" customHeight="1" x14ac:dyDescent="0.25">
      <c r="B30" s="52"/>
      <c r="C30" s="52"/>
      <c r="D30" s="52"/>
      <c r="E30" s="52"/>
      <c r="G30" s="14">
        <f t="shared" si="0"/>
        <v>24</v>
      </c>
      <c r="H30" s="20" t="s">
        <v>74</v>
      </c>
      <c r="I30" s="17">
        <f t="shared" si="2"/>
        <v>2</v>
      </c>
      <c r="J30" s="21">
        <v>77</v>
      </c>
      <c r="K30" s="21">
        <v>78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5" customHeight="1" x14ac:dyDescent="0.25">
      <c r="B31" s="52"/>
      <c r="C31" s="52"/>
      <c r="D31" s="52"/>
      <c r="E31" s="52"/>
      <c r="G31" s="14">
        <f t="shared" si="0"/>
        <v>25</v>
      </c>
      <c r="H31" s="20" t="s">
        <v>75</v>
      </c>
      <c r="I31" s="17">
        <f t="shared" si="2"/>
        <v>4</v>
      </c>
      <c r="J31" s="21">
        <v>79</v>
      </c>
      <c r="K31" s="21">
        <v>80</v>
      </c>
      <c r="L31" s="21">
        <v>81</v>
      </c>
      <c r="M31" s="21">
        <v>82</v>
      </c>
      <c r="N31" s="21"/>
      <c r="O31" s="21"/>
      <c r="P31" s="21"/>
      <c r="Q31" s="21"/>
      <c r="R31" s="21"/>
      <c r="S31" s="21"/>
      <c r="T31" s="21"/>
      <c r="U31" s="21"/>
    </row>
    <row r="32" spans="2:21" ht="15" customHeight="1" x14ac:dyDescent="0.25">
      <c r="B32" s="52"/>
      <c r="C32" s="52"/>
      <c r="D32" s="52"/>
      <c r="E32" s="52"/>
      <c r="G32" s="14">
        <f t="shared" si="0"/>
        <v>26</v>
      </c>
      <c r="H32" s="20" t="s">
        <v>76</v>
      </c>
      <c r="I32" s="17">
        <f t="shared" si="2"/>
        <v>2</v>
      </c>
      <c r="J32" s="21">
        <v>84</v>
      </c>
      <c r="K32" s="21">
        <v>85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4:21" ht="15" customHeight="1" x14ac:dyDescent="0.25">
      <c r="G33" s="14">
        <f t="shared" si="0"/>
        <v>27</v>
      </c>
      <c r="H33" s="20" t="s">
        <v>77</v>
      </c>
      <c r="I33" s="17">
        <f t="shared" si="2"/>
        <v>3</v>
      </c>
      <c r="J33" s="21">
        <v>86</v>
      </c>
      <c r="K33" s="21">
        <v>87</v>
      </c>
      <c r="L33" s="21">
        <v>88</v>
      </c>
      <c r="M33" s="21"/>
      <c r="N33" s="21"/>
      <c r="O33" s="21"/>
      <c r="P33" s="21"/>
      <c r="Q33" s="21"/>
      <c r="R33" s="21"/>
      <c r="S33" s="21"/>
      <c r="T33" s="21"/>
      <c r="U33" s="21"/>
    </row>
    <row r="34" spans="4:21" ht="15" customHeight="1" x14ac:dyDescent="0.25">
      <c r="G34" s="14">
        <f t="shared" si="0"/>
        <v>28</v>
      </c>
      <c r="H34" s="20" t="s">
        <v>78</v>
      </c>
      <c r="I34" s="17">
        <f t="shared" si="2"/>
        <v>3</v>
      </c>
      <c r="J34" s="21">
        <v>89</v>
      </c>
      <c r="K34" s="21">
        <v>90</v>
      </c>
      <c r="L34" s="21">
        <v>91</v>
      </c>
      <c r="M34" s="21"/>
      <c r="N34" s="21"/>
      <c r="O34" s="21"/>
      <c r="P34" s="21"/>
      <c r="Q34" s="21"/>
      <c r="R34" s="21"/>
      <c r="S34" s="21"/>
      <c r="T34" s="21"/>
      <c r="U34" s="21"/>
    </row>
    <row r="35" spans="4:21" ht="15" customHeight="1" x14ac:dyDescent="0.25">
      <c r="G35" s="14">
        <f t="shared" si="0"/>
        <v>29</v>
      </c>
      <c r="H35" s="20" t="s">
        <v>79</v>
      </c>
      <c r="I35" s="17">
        <f t="shared" si="2"/>
        <v>3</v>
      </c>
      <c r="J35" s="21">
        <v>92</v>
      </c>
      <c r="K35" s="21">
        <v>93</v>
      </c>
      <c r="L35" s="21">
        <v>94</v>
      </c>
      <c r="M35" s="21"/>
      <c r="N35" s="21"/>
      <c r="O35" s="21"/>
      <c r="P35" s="21"/>
      <c r="Q35" s="21"/>
      <c r="R35" s="21"/>
      <c r="S35" s="21"/>
      <c r="T35" s="21"/>
      <c r="U35" s="21"/>
    </row>
    <row r="36" spans="4:21" ht="15" customHeight="1" x14ac:dyDescent="0.25">
      <c r="G36" s="14">
        <f t="shared" si="0"/>
        <v>30</v>
      </c>
      <c r="H36" s="20" t="s">
        <v>80</v>
      </c>
      <c r="I36" s="17">
        <f t="shared" si="2"/>
        <v>3</v>
      </c>
      <c r="J36" s="21">
        <v>95</v>
      </c>
      <c r="K36" s="21">
        <v>96</v>
      </c>
      <c r="L36" s="21">
        <v>97</v>
      </c>
      <c r="M36" s="21"/>
      <c r="N36" s="21"/>
      <c r="O36" s="21"/>
      <c r="P36" s="21"/>
      <c r="Q36" s="21"/>
      <c r="R36" s="21"/>
      <c r="S36" s="21"/>
      <c r="T36" s="21"/>
      <c r="U36" s="21"/>
    </row>
    <row r="37" spans="4:21" ht="15" customHeight="1" x14ac:dyDescent="0.25">
      <c r="G37" s="14">
        <f t="shared" si="0"/>
        <v>31</v>
      </c>
      <c r="H37" s="20" t="s">
        <v>81</v>
      </c>
      <c r="I37" s="17">
        <f t="shared" si="2"/>
        <v>4</v>
      </c>
      <c r="J37" s="21">
        <v>98</v>
      </c>
      <c r="K37" s="21">
        <v>99</v>
      </c>
      <c r="L37" s="21">
        <v>100</v>
      </c>
      <c r="M37" s="21">
        <v>101</v>
      </c>
      <c r="N37" s="21"/>
      <c r="O37" s="21"/>
      <c r="P37" s="21"/>
      <c r="Q37" s="21"/>
      <c r="R37" s="21"/>
      <c r="S37" s="21"/>
      <c r="T37" s="21"/>
      <c r="U37" s="21"/>
    </row>
    <row r="38" spans="4:21" ht="15" customHeight="1" x14ac:dyDescent="0.25">
      <c r="G38" s="14">
        <f t="shared" si="0"/>
        <v>32</v>
      </c>
      <c r="H38" s="20" t="s">
        <v>82</v>
      </c>
      <c r="I38" s="17">
        <f t="shared" si="2"/>
        <v>2</v>
      </c>
      <c r="J38" s="21">
        <v>102</v>
      </c>
      <c r="K38" s="21">
        <v>104</v>
      </c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4:21" ht="15" customHeight="1" x14ac:dyDescent="0.25">
      <c r="G39" s="14">
        <f t="shared" si="0"/>
        <v>33</v>
      </c>
      <c r="H39" s="20" t="s">
        <v>83</v>
      </c>
      <c r="I39" s="17">
        <f t="shared" si="2"/>
        <v>6</v>
      </c>
      <c r="J39" s="21">
        <v>108</v>
      </c>
      <c r="K39" s="21">
        <v>109</v>
      </c>
      <c r="L39" s="21">
        <v>110</v>
      </c>
      <c r="M39" s="21">
        <v>111</v>
      </c>
      <c r="N39" s="21">
        <v>112</v>
      </c>
      <c r="O39" s="21">
        <v>113</v>
      </c>
      <c r="P39" s="21"/>
      <c r="Q39" s="21"/>
      <c r="R39" s="21"/>
      <c r="S39" s="21"/>
      <c r="T39" s="21"/>
      <c r="U39" s="21"/>
    </row>
    <row r="40" spans="4:21" ht="15" customHeight="1" x14ac:dyDescent="0.25">
      <c r="D40" s="2"/>
      <c r="G40" s="14">
        <f t="shared" si="0"/>
        <v>34</v>
      </c>
      <c r="H40" s="20" t="s">
        <v>84</v>
      </c>
      <c r="I40" s="17">
        <f t="shared" si="2"/>
        <v>4</v>
      </c>
      <c r="J40" s="21">
        <v>114</v>
      </c>
      <c r="K40" s="21">
        <v>115</v>
      </c>
      <c r="L40" s="21">
        <v>116</v>
      </c>
      <c r="M40" s="21">
        <v>117</v>
      </c>
      <c r="N40" s="21"/>
      <c r="O40" s="21"/>
      <c r="P40" s="21"/>
      <c r="Q40" s="21"/>
      <c r="R40" s="21"/>
      <c r="S40" s="21"/>
      <c r="T40" s="21"/>
      <c r="U40" s="21"/>
    </row>
    <row r="41" spans="4:21" ht="15" customHeight="1" x14ac:dyDescent="0.25">
      <c r="G41" s="14">
        <f t="shared" si="0"/>
        <v>35</v>
      </c>
      <c r="H41" s="20" t="s">
        <v>85</v>
      </c>
      <c r="I41" s="17">
        <f t="shared" si="2"/>
        <v>3</v>
      </c>
      <c r="J41" s="21">
        <v>118</v>
      </c>
      <c r="K41" s="21">
        <v>119</v>
      </c>
      <c r="L41" s="21">
        <v>120</v>
      </c>
      <c r="M41" s="21"/>
      <c r="N41" s="21"/>
      <c r="O41" s="21"/>
      <c r="P41" s="21"/>
      <c r="Q41" s="21"/>
      <c r="R41" s="21"/>
      <c r="S41" s="21"/>
      <c r="T41" s="21"/>
      <c r="U41" s="21"/>
    </row>
    <row r="42" spans="4:21" ht="15" customHeight="1" x14ac:dyDescent="0.25">
      <c r="G42" s="14">
        <f t="shared" si="0"/>
        <v>36</v>
      </c>
      <c r="H42" s="20" t="s">
        <v>86</v>
      </c>
      <c r="I42" s="17">
        <f t="shared" si="2"/>
        <v>3</v>
      </c>
      <c r="J42" s="21">
        <v>121</v>
      </c>
      <c r="K42" s="21">
        <v>122</v>
      </c>
      <c r="L42" s="21">
        <v>124</v>
      </c>
      <c r="M42" s="21"/>
      <c r="N42" s="21"/>
      <c r="O42" s="21"/>
      <c r="P42" s="21"/>
      <c r="Q42" s="21"/>
      <c r="R42" s="21"/>
      <c r="S42" s="21"/>
      <c r="T42" s="21"/>
      <c r="U42" s="21"/>
    </row>
    <row r="43" spans="4:21" ht="15" customHeight="1" x14ac:dyDescent="0.25">
      <c r="G43" s="14">
        <f t="shared" si="0"/>
        <v>37</v>
      </c>
      <c r="H43" s="20" t="s">
        <v>87</v>
      </c>
      <c r="I43" s="17">
        <f t="shared" si="2"/>
        <v>3</v>
      </c>
      <c r="J43" s="21">
        <v>125</v>
      </c>
      <c r="K43" s="21">
        <v>126</v>
      </c>
      <c r="L43" s="21">
        <v>127</v>
      </c>
      <c r="M43" s="21"/>
      <c r="N43" s="21"/>
      <c r="O43" s="21"/>
      <c r="P43" s="21"/>
      <c r="Q43" s="21"/>
      <c r="R43" s="21"/>
      <c r="S43" s="21"/>
      <c r="T43" s="21"/>
      <c r="U43" s="21"/>
    </row>
    <row r="44" spans="4:21" ht="15" customHeight="1" x14ac:dyDescent="0.25">
      <c r="G44" s="14">
        <f t="shared" si="0"/>
        <v>38</v>
      </c>
      <c r="H44" s="20" t="s">
        <v>88</v>
      </c>
      <c r="I44" s="17">
        <f t="shared" si="2"/>
        <v>2</v>
      </c>
      <c r="J44" s="21">
        <v>130</v>
      </c>
      <c r="K44" s="21">
        <v>131</v>
      </c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4:21" ht="15" customHeight="1" x14ac:dyDescent="0.25">
      <c r="G45" s="14">
        <f t="shared" si="0"/>
        <v>39</v>
      </c>
      <c r="H45" s="20" t="s">
        <v>89</v>
      </c>
      <c r="I45" s="17">
        <f t="shared" si="2"/>
        <v>1</v>
      </c>
      <c r="J45" s="21">
        <v>134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4:21" ht="15" customHeight="1" x14ac:dyDescent="0.25">
      <c r="G46" s="14">
        <f t="shared" si="0"/>
        <v>40</v>
      </c>
      <c r="H46" s="20" t="s">
        <v>90</v>
      </c>
      <c r="I46" s="17">
        <f t="shared" si="2"/>
        <v>1</v>
      </c>
      <c r="J46" s="21">
        <v>136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4:21" ht="15" customHeight="1" x14ac:dyDescent="0.25">
      <c r="G47" s="14">
        <f t="shared" si="0"/>
        <v>41</v>
      </c>
      <c r="H47" s="20" t="s">
        <v>91</v>
      </c>
      <c r="I47" s="17">
        <f t="shared" si="2"/>
        <v>4</v>
      </c>
      <c r="J47" s="21">
        <v>138</v>
      </c>
      <c r="K47" s="21">
        <v>139</v>
      </c>
      <c r="L47" s="21">
        <v>140</v>
      </c>
      <c r="M47" s="21">
        <v>141</v>
      </c>
      <c r="N47" s="21"/>
      <c r="O47" s="21"/>
      <c r="P47" s="21"/>
      <c r="Q47" s="21"/>
      <c r="R47" s="21"/>
      <c r="S47" s="21"/>
      <c r="T47" s="21"/>
      <c r="U47" s="21"/>
    </row>
    <row r="48" spans="4:21" ht="15" customHeight="1" x14ac:dyDescent="0.25">
      <c r="G48" s="14">
        <f t="shared" si="0"/>
        <v>42</v>
      </c>
      <c r="H48" s="20" t="s">
        <v>92</v>
      </c>
      <c r="I48" s="17">
        <f t="shared" si="2"/>
        <v>2</v>
      </c>
      <c r="J48" s="21">
        <v>142</v>
      </c>
      <c r="K48" s="21">
        <v>144</v>
      </c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7:21" ht="15" customHeight="1" x14ac:dyDescent="0.25">
      <c r="G49" s="14">
        <f t="shared" si="0"/>
        <v>43</v>
      </c>
      <c r="H49" s="20" t="s">
        <v>93</v>
      </c>
      <c r="I49" s="17">
        <f t="shared" si="2"/>
        <v>2</v>
      </c>
      <c r="J49" s="21">
        <v>147</v>
      </c>
      <c r="K49" s="21">
        <v>148</v>
      </c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7:21" ht="15" customHeight="1" x14ac:dyDescent="0.25">
      <c r="G50" s="14">
        <f t="shared" si="0"/>
        <v>44</v>
      </c>
      <c r="H50" s="20" t="s">
        <v>94</v>
      </c>
      <c r="I50" s="17">
        <f t="shared" si="2"/>
        <v>3</v>
      </c>
      <c r="J50" s="21">
        <v>149</v>
      </c>
      <c r="K50" s="21">
        <v>150</v>
      </c>
      <c r="L50" s="21">
        <v>151</v>
      </c>
      <c r="M50" s="21"/>
      <c r="N50" s="21"/>
      <c r="O50" s="21"/>
      <c r="P50" s="21"/>
      <c r="Q50" s="21"/>
      <c r="R50" s="21"/>
      <c r="S50" s="21"/>
      <c r="T50" s="21"/>
      <c r="U50" s="21"/>
    </row>
    <row r="51" spans="7:21" ht="15" customHeight="1" x14ac:dyDescent="0.25">
      <c r="G51" s="14">
        <f t="shared" si="0"/>
        <v>45</v>
      </c>
      <c r="H51" s="20" t="s">
        <v>95</v>
      </c>
      <c r="I51" s="17">
        <f t="shared" si="2"/>
        <v>2</v>
      </c>
      <c r="J51" s="21">
        <v>152</v>
      </c>
      <c r="K51" s="21">
        <v>153</v>
      </c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7:21" ht="15" customHeight="1" x14ac:dyDescent="0.25">
      <c r="G52" s="14">
        <f t="shared" si="0"/>
        <v>46</v>
      </c>
      <c r="H52" s="20" t="s">
        <v>96</v>
      </c>
      <c r="I52" s="17">
        <f t="shared" ref="I52:I72" si="3">COUNTA(J52,K52,L52,M52,N52,O52,P52,Q52,R52,S52,T52,U52)</f>
        <v>1</v>
      </c>
      <c r="J52" s="21">
        <v>155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7:21" ht="15" customHeight="1" x14ac:dyDescent="0.25">
      <c r="G53" s="14">
        <f t="shared" si="0"/>
        <v>47</v>
      </c>
      <c r="H53" s="20" t="s">
        <v>97</v>
      </c>
      <c r="I53" s="17">
        <f t="shared" si="3"/>
        <v>4</v>
      </c>
      <c r="J53" s="21">
        <v>157</v>
      </c>
      <c r="K53" s="21">
        <v>158</v>
      </c>
      <c r="L53" s="21">
        <v>159</v>
      </c>
      <c r="M53" s="21">
        <v>160</v>
      </c>
      <c r="N53" s="21"/>
      <c r="O53" s="21"/>
      <c r="P53" s="21"/>
      <c r="Q53" s="21"/>
      <c r="R53" s="21"/>
      <c r="S53" s="21"/>
      <c r="T53" s="21"/>
      <c r="U53" s="21"/>
    </row>
    <row r="54" spans="7:21" ht="15" customHeight="1" x14ac:dyDescent="0.25">
      <c r="G54" s="14">
        <f t="shared" si="0"/>
        <v>48</v>
      </c>
      <c r="H54" s="20" t="s">
        <v>98</v>
      </c>
      <c r="I54" s="17">
        <f t="shared" si="3"/>
        <v>4</v>
      </c>
      <c r="J54" s="21">
        <v>163</v>
      </c>
      <c r="K54" s="21">
        <v>164</v>
      </c>
      <c r="L54" s="21">
        <v>165</v>
      </c>
      <c r="M54" s="21">
        <v>166</v>
      </c>
      <c r="N54" s="21"/>
      <c r="O54" s="21"/>
      <c r="P54" s="21"/>
      <c r="Q54" s="21"/>
      <c r="R54" s="21"/>
      <c r="S54" s="21"/>
      <c r="T54" s="21"/>
      <c r="U54" s="21"/>
    </row>
    <row r="55" spans="7:21" ht="15" customHeight="1" x14ac:dyDescent="0.25">
      <c r="G55" s="14">
        <f t="shared" si="0"/>
        <v>49</v>
      </c>
      <c r="H55" s="20" t="s">
        <v>99</v>
      </c>
      <c r="I55" s="17">
        <f t="shared" si="3"/>
        <v>3</v>
      </c>
      <c r="J55" s="21">
        <v>167</v>
      </c>
      <c r="K55" s="21">
        <v>168</v>
      </c>
      <c r="L55" s="21">
        <v>169</v>
      </c>
      <c r="M55" s="21"/>
      <c r="N55" s="21"/>
      <c r="O55" s="21"/>
      <c r="P55" s="21"/>
      <c r="Q55" s="21"/>
      <c r="R55" s="21"/>
      <c r="S55" s="21"/>
      <c r="T55" s="21"/>
      <c r="U55" s="21"/>
    </row>
    <row r="56" spans="7:21" ht="15" customHeight="1" x14ac:dyDescent="0.25">
      <c r="G56" s="14">
        <f t="shared" si="0"/>
        <v>50</v>
      </c>
      <c r="H56" s="20" t="s">
        <v>100</v>
      </c>
      <c r="I56" s="17">
        <f t="shared" si="3"/>
        <v>6</v>
      </c>
      <c r="J56" s="21">
        <v>170</v>
      </c>
      <c r="K56" s="21">
        <v>171</v>
      </c>
      <c r="L56" s="21">
        <v>172</v>
      </c>
      <c r="M56" s="21">
        <v>173</v>
      </c>
      <c r="N56" s="21">
        <v>174</v>
      </c>
      <c r="O56" s="21">
        <v>175</v>
      </c>
      <c r="P56" s="21"/>
      <c r="Q56" s="21"/>
      <c r="R56" s="21"/>
      <c r="S56" s="21"/>
      <c r="T56" s="21"/>
      <c r="U56" s="21"/>
    </row>
    <row r="57" spans="7:21" ht="15" customHeight="1" x14ac:dyDescent="0.25">
      <c r="G57" s="14">
        <f t="shared" si="0"/>
        <v>51</v>
      </c>
      <c r="H57" s="20" t="s">
        <v>101</v>
      </c>
      <c r="I57" s="17">
        <f t="shared" si="3"/>
        <v>4</v>
      </c>
      <c r="J57" s="21">
        <v>176</v>
      </c>
      <c r="K57" s="21">
        <v>177</v>
      </c>
      <c r="L57" s="21">
        <v>178</v>
      </c>
      <c r="M57" s="21">
        <v>179</v>
      </c>
      <c r="N57" s="21"/>
      <c r="O57" s="21"/>
      <c r="P57" s="21"/>
      <c r="Q57" s="21"/>
      <c r="R57" s="21"/>
      <c r="S57" s="21"/>
      <c r="T57" s="21"/>
      <c r="U57" s="21"/>
    </row>
    <row r="58" spans="7:21" ht="15" customHeight="1" x14ac:dyDescent="0.25">
      <c r="G58" s="14">
        <f t="shared" si="0"/>
        <v>52</v>
      </c>
      <c r="H58" s="20" t="s">
        <v>102</v>
      </c>
      <c r="I58" s="17">
        <f t="shared" si="3"/>
        <v>3</v>
      </c>
      <c r="J58" s="21">
        <v>181</v>
      </c>
      <c r="K58" s="21">
        <v>182</v>
      </c>
      <c r="L58" s="21">
        <v>183</v>
      </c>
      <c r="M58" s="21"/>
      <c r="N58" s="21"/>
      <c r="O58" s="21"/>
      <c r="P58" s="21"/>
      <c r="Q58" s="21"/>
      <c r="R58" s="21"/>
      <c r="S58" s="21"/>
      <c r="T58" s="21"/>
      <c r="U58" s="21"/>
    </row>
    <row r="59" spans="7:21" ht="15" customHeight="1" x14ac:dyDescent="0.25">
      <c r="G59" s="14">
        <f t="shared" si="0"/>
        <v>53</v>
      </c>
      <c r="H59" s="20" t="s">
        <v>103</v>
      </c>
      <c r="I59" s="17">
        <f t="shared" si="3"/>
        <v>3</v>
      </c>
      <c r="J59" s="21">
        <v>184</v>
      </c>
      <c r="K59" s="21">
        <v>185</v>
      </c>
      <c r="L59" s="21">
        <v>186</v>
      </c>
      <c r="M59" s="21"/>
      <c r="N59" s="21"/>
      <c r="O59" s="21"/>
      <c r="P59" s="21"/>
      <c r="Q59" s="21"/>
      <c r="R59" s="21"/>
      <c r="S59" s="21"/>
      <c r="T59" s="21"/>
      <c r="U59" s="21"/>
    </row>
    <row r="60" spans="7:21" ht="15" customHeight="1" x14ac:dyDescent="0.25">
      <c r="G60" s="14">
        <f t="shared" si="0"/>
        <v>54</v>
      </c>
      <c r="H60" s="20" t="s">
        <v>104</v>
      </c>
      <c r="I60" s="17">
        <f t="shared" si="3"/>
        <v>7</v>
      </c>
      <c r="J60" s="21">
        <v>190</v>
      </c>
      <c r="K60" s="21">
        <v>191</v>
      </c>
      <c r="L60" s="21">
        <v>192</v>
      </c>
      <c r="M60" s="21">
        <v>193</v>
      </c>
      <c r="N60" s="21">
        <v>194</v>
      </c>
      <c r="O60" s="21">
        <v>195</v>
      </c>
      <c r="P60" s="21">
        <v>196</v>
      </c>
      <c r="Q60" s="21"/>
      <c r="R60" s="21"/>
      <c r="S60" s="21"/>
      <c r="T60" s="21"/>
      <c r="U60" s="21"/>
    </row>
    <row r="61" spans="7:21" ht="15" customHeight="1" x14ac:dyDescent="0.25">
      <c r="G61" s="14">
        <f t="shared" si="0"/>
        <v>55</v>
      </c>
      <c r="H61" s="20" t="s">
        <v>105</v>
      </c>
      <c r="I61" s="17">
        <f t="shared" si="3"/>
        <v>1</v>
      </c>
      <c r="J61" s="21">
        <v>199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</row>
    <row r="62" spans="7:21" ht="15" customHeight="1" x14ac:dyDescent="0.25">
      <c r="G62" s="14">
        <f t="shared" si="0"/>
        <v>56</v>
      </c>
      <c r="H62" s="20" t="s">
        <v>106</v>
      </c>
      <c r="I62" s="17">
        <f t="shared" si="3"/>
        <v>3</v>
      </c>
      <c r="J62" s="21">
        <v>202</v>
      </c>
      <c r="K62" s="21">
        <v>203</v>
      </c>
      <c r="L62" s="21">
        <v>204</v>
      </c>
      <c r="M62" s="21"/>
      <c r="N62" s="21"/>
      <c r="O62" s="21"/>
      <c r="P62" s="21"/>
      <c r="Q62" s="21"/>
      <c r="R62" s="21"/>
      <c r="S62" s="21"/>
      <c r="T62" s="21"/>
      <c r="U62" s="21"/>
    </row>
    <row r="63" spans="7:21" ht="15" customHeight="1" x14ac:dyDescent="0.25">
      <c r="G63" s="14">
        <f t="shared" si="0"/>
        <v>57</v>
      </c>
      <c r="H63" s="20" t="s">
        <v>107</v>
      </c>
      <c r="I63" s="17">
        <f t="shared" si="3"/>
        <v>3</v>
      </c>
      <c r="J63" s="21">
        <v>205</v>
      </c>
      <c r="K63" s="21">
        <v>207</v>
      </c>
      <c r="L63" s="21">
        <v>208</v>
      </c>
      <c r="M63" s="21"/>
      <c r="N63" s="21"/>
      <c r="O63" s="21"/>
      <c r="P63" s="21"/>
      <c r="Q63" s="21"/>
      <c r="R63" s="21"/>
      <c r="S63" s="21"/>
      <c r="T63" s="21"/>
      <c r="U63" s="21"/>
    </row>
    <row r="64" spans="7:21" ht="15" customHeight="1" x14ac:dyDescent="0.25">
      <c r="G64" s="14">
        <f t="shared" si="0"/>
        <v>58</v>
      </c>
      <c r="H64" s="20" t="s">
        <v>108</v>
      </c>
      <c r="I64" s="17">
        <f t="shared" si="3"/>
        <v>1</v>
      </c>
      <c r="J64" s="21">
        <v>211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7:21" ht="15" customHeight="1" x14ac:dyDescent="0.25">
      <c r="G65" s="14">
        <f t="shared" si="0"/>
        <v>59</v>
      </c>
      <c r="H65" s="20" t="s">
        <v>109</v>
      </c>
      <c r="I65" s="17">
        <f t="shared" si="3"/>
        <v>4</v>
      </c>
      <c r="J65" s="21">
        <v>215</v>
      </c>
      <c r="K65" s="21">
        <v>216</v>
      </c>
      <c r="L65" s="21">
        <v>217</v>
      </c>
      <c r="M65" s="21">
        <v>218</v>
      </c>
      <c r="N65" s="21"/>
      <c r="O65" s="21"/>
      <c r="P65" s="21"/>
      <c r="Q65" s="21"/>
      <c r="R65" s="21"/>
      <c r="S65" s="21"/>
      <c r="T65" s="21"/>
      <c r="U65" s="21"/>
    </row>
    <row r="66" spans="7:21" ht="15" customHeight="1" x14ac:dyDescent="0.25">
      <c r="G66" s="14">
        <f t="shared" si="0"/>
        <v>60</v>
      </c>
      <c r="H66" s="20" t="s">
        <v>110</v>
      </c>
      <c r="I66" s="17">
        <f t="shared" si="3"/>
        <v>1</v>
      </c>
      <c r="J66" s="21">
        <v>220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7:21" ht="15" customHeight="1" x14ac:dyDescent="0.25">
      <c r="G67" s="14">
        <f t="shared" si="0"/>
        <v>61</v>
      </c>
      <c r="H67" s="20" t="s">
        <v>111</v>
      </c>
      <c r="I67" s="17">
        <f t="shared" si="3"/>
        <v>3</v>
      </c>
      <c r="J67" s="21">
        <v>222</v>
      </c>
      <c r="K67" s="21">
        <v>223</v>
      </c>
      <c r="L67" s="21">
        <v>224</v>
      </c>
      <c r="M67" s="21"/>
      <c r="N67" s="21"/>
      <c r="O67" s="21"/>
      <c r="P67" s="21"/>
      <c r="Q67" s="21"/>
      <c r="R67" s="21"/>
      <c r="S67" s="21"/>
      <c r="T67" s="21"/>
      <c r="U67" s="21"/>
    </row>
    <row r="68" spans="7:21" ht="15" customHeight="1" x14ac:dyDescent="0.25">
      <c r="G68" s="14">
        <f t="shared" si="0"/>
        <v>62</v>
      </c>
      <c r="H68" s="20" t="s">
        <v>112</v>
      </c>
      <c r="I68" s="17">
        <f t="shared" si="3"/>
        <v>4</v>
      </c>
      <c r="J68" s="21">
        <v>230</v>
      </c>
      <c r="K68" s="21">
        <v>231</v>
      </c>
      <c r="L68" s="21">
        <v>232</v>
      </c>
      <c r="M68" s="21">
        <v>233</v>
      </c>
      <c r="N68" s="21"/>
      <c r="O68" s="21"/>
      <c r="P68" s="21"/>
      <c r="Q68" s="21"/>
      <c r="R68" s="21"/>
      <c r="S68" s="21"/>
      <c r="T68" s="21"/>
      <c r="U68" s="21"/>
    </row>
    <row r="69" spans="7:21" ht="15" customHeight="1" x14ac:dyDescent="0.25">
      <c r="G69" s="14">
        <f t="shared" si="0"/>
        <v>63</v>
      </c>
      <c r="H69" s="20" t="s">
        <v>113</v>
      </c>
      <c r="I69" s="17">
        <f t="shared" si="3"/>
        <v>1</v>
      </c>
      <c r="J69" s="21">
        <v>234</v>
      </c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spans="7:21" ht="15" customHeight="1" x14ac:dyDescent="0.25">
      <c r="G70" s="14">
        <f t="shared" si="0"/>
        <v>64</v>
      </c>
      <c r="H70" s="20" t="s">
        <v>114</v>
      </c>
      <c r="I70" s="17">
        <f t="shared" si="3"/>
        <v>4</v>
      </c>
      <c r="J70" s="21">
        <v>236</v>
      </c>
      <c r="K70" s="21">
        <v>237</v>
      </c>
      <c r="L70" s="21">
        <v>238</v>
      </c>
      <c r="M70" s="21">
        <v>239</v>
      </c>
      <c r="N70" s="21"/>
      <c r="O70" s="21"/>
      <c r="P70" s="21"/>
      <c r="Q70" s="21"/>
      <c r="R70" s="21"/>
      <c r="S70" s="21"/>
      <c r="T70" s="21"/>
      <c r="U70" s="21"/>
    </row>
    <row r="71" spans="7:21" ht="15" customHeight="1" x14ac:dyDescent="0.25">
      <c r="G71" s="14">
        <f t="shared" si="0"/>
        <v>65</v>
      </c>
      <c r="H71" s="20" t="s">
        <v>115</v>
      </c>
      <c r="I71" s="17">
        <f t="shared" si="3"/>
        <v>6</v>
      </c>
      <c r="J71" s="21">
        <v>240</v>
      </c>
      <c r="K71" s="21">
        <v>241</v>
      </c>
      <c r="L71" s="21">
        <v>242</v>
      </c>
      <c r="M71" s="21">
        <v>243</v>
      </c>
      <c r="N71" s="21">
        <v>244</v>
      </c>
      <c r="O71" s="21">
        <v>245</v>
      </c>
      <c r="P71" s="21"/>
      <c r="Q71" s="21"/>
      <c r="R71" s="21"/>
      <c r="S71" s="21"/>
      <c r="T71" s="21"/>
      <c r="U71" s="21"/>
    </row>
    <row r="72" spans="7:21" ht="15" customHeight="1" x14ac:dyDescent="0.25">
      <c r="G72" s="14">
        <f t="shared" ref="G72:G79" si="4">ROW()-6</f>
        <v>66</v>
      </c>
      <c r="H72" s="20" t="s">
        <v>116</v>
      </c>
      <c r="I72" s="17">
        <f t="shared" si="3"/>
        <v>2</v>
      </c>
      <c r="J72" s="21">
        <v>249</v>
      </c>
      <c r="K72" s="21">
        <v>250</v>
      </c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spans="7:21" ht="15" customHeight="1" x14ac:dyDescent="0.25">
      <c r="G73" s="14">
        <f t="shared" si="4"/>
        <v>67</v>
      </c>
      <c r="H73" s="20" t="s">
        <v>117</v>
      </c>
      <c r="I73" s="17">
        <f t="shared" ref="I73:I79" si="5">COUNTA(J73,K73,L73,M73,N73,O73,P73,Q73,R73,S73,T73,U73)</f>
        <v>3</v>
      </c>
      <c r="J73" s="21">
        <v>252</v>
      </c>
      <c r="K73" s="21">
        <v>254</v>
      </c>
      <c r="L73" s="21">
        <v>255</v>
      </c>
      <c r="M73" s="21"/>
      <c r="N73" s="21"/>
      <c r="O73" s="21"/>
      <c r="P73" s="21"/>
      <c r="Q73" s="21"/>
      <c r="R73" s="21"/>
      <c r="S73" s="21"/>
      <c r="T73" s="21"/>
      <c r="U73" s="21"/>
    </row>
    <row r="74" spans="7:21" ht="15" customHeight="1" x14ac:dyDescent="0.25">
      <c r="G74" s="14">
        <f t="shared" si="4"/>
        <v>68</v>
      </c>
      <c r="H74" s="20" t="s">
        <v>118</v>
      </c>
      <c r="I74" s="17">
        <f t="shared" si="5"/>
        <v>4</v>
      </c>
      <c r="J74" s="21">
        <v>256</v>
      </c>
      <c r="K74" s="21">
        <v>257</v>
      </c>
      <c r="L74" s="21">
        <v>258</v>
      </c>
      <c r="M74" s="21">
        <v>259</v>
      </c>
      <c r="N74" s="21"/>
      <c r="O74" s="21"/>
      <c r="P74" s="21"/>
      <c r="Q74" s="21"/>
      <c r="R74" s="21"/>
      <c r="S74" s="21"/>
      <c r="T74" s="21"/>
      <c r="U74" s="21"/>
    </row>
    <row r="75" spans="7:21" ht="15" customHeight="1" x14ac:dyDescent="0.25">
      <c r="G75" s="14">
        <f t="shared" si="4"/>
        <v>69</v>
      </c>
      <c r="H75" s="20" t="s">
        <v>119</v>
      </c>
      <c r="I75" s="17">
        <f t="shared" si="5"/>
        <v>3</v>
      </c>
      <c r="J75" s="21">
        <v>260</v>
      </c>
      <c r="K75" s="21">
        <v>262</v>
      </c>
      <c r="L75" s="21">
        <v>263</v>
      </c>
      <c r="M75" s="21"/>
      <c r="N75" s="21"/>
      <c r="O75" s="21"/>
      <c r="P75" s="21"/>
      <c r="Q75" s="21"/>
      <c r="R75" s="21"/>
      <c r="S75" s="21"/>
      <c r="T75" s="21"/>
      <c r="U75" s="21"/>
    </row>
    <row r="76" spans="7:21" ht="15" customHeight="1" x14ac:dyDescent="0.25">
      <c r="G76" s="14">
        <f t="shared" si="4"/>
        <v>70</v>
      </c>
      <c r="H76" s="20" t="s">
        <v>120</v>
      </c>
      <c r="I76" s="17">
        <f t="shared" si="5"/>
        <v>2</v>
      </c>
      <c r="J76" s="21">
        <v>271</v>
      </c>
      <c r="K76" s="21">
        <v>272</v>
      </c>
      <c r="L76" s="21"/>
      <c r="M76" s="21"/>
      <c r="N76" s="21"/>
      <c r="O76" s="21"/>
      <c r="P76" s="21"/>
      <c r="Q76" s="21"/>
      <c r="R76" s="21"/>
      <c r="S76" s="21"/>
      <c r="T76" s="21"/>
      <c r="U76" s="21"/>
    </row>
    <row r="77" spans="7:21" ht="15" customHeight="1" x14ac:dyDescent="0.25">
      <c r="G77" s="14">
        <f t="shared" si="4"/>
        <v>71</v>
      </c>
      <c r="H77" s="20" t="s">
        <v>121</v>
      </c>
      <c r="I77" s="17">
        <f t="shared" si="5"/>
        <v>1</v>
      </c>
      <c r="J77" s="21">
        <v>274</v>
      </c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 spans="7:21" ht="15" customHeight="1" x14ac:dyDescent="0.25">
      <c r="G78" s="14">
        <f t="shared" si="4"/>
        <v>72</v>
      </c>
      <c r="H78" s="20" t="s">
        <v>122</v>
      </c>
      <c r="I78" s="17">
        <f t="shared" si="5"/>
        <v>4</v>
      </c>
      <c r="J78" s="21">
        <v>280</v>
      </c>
      <c r="K78" s="21">
        <v>281</v>
      </c>
      <c r="L78" s="21">
        <v>282</v>
      </c>
      <c r="M78" s="21">
        <v>283</v>
      </c>
      <c r="N78" s="21"/>
      <c r="O78" s="21"/>
      <c r="P78" s="21"/>
      <c r="Q78" s="21"/>
      <c r="R78" s="21"/>
      <c r="S78" s="21"/>
      <c r="T78" s="21"/>
      <c r="U78" s="21"/>
    </row>
    <row r="79" spans="7:21" ht="15" customHeight="1" x14ac:dyDescent="0.25">
      <c r="G79" s="14">
        <f t="shared" si="4"/>
        <v>73</v>
      </c>
      <c r="H79" s="20" t="s">
        <v>123</v>
      </c>
      <c r="I79" s="17">
        <f t="shared" si="5"/>
        <v>4</v>
      </c>
      <c r="J79" s="21">
        <v>284</v>
      </c>
      <c r="K79" s="21">
        <v>285</v>
      </c>
      <c r="L79" s="21">
        <v>286</v>
      </c>
      <c r="M79" s="21">
        <v>287</v>
      </c>
      <c r="N79" s="21"/>
      <c r="O79" s="21"/>
      <c r="P79" s="21"/>
      <c r="Q79" s="21"/>
      <c r="R79" s="21"/>
      <c r="S79" s="21"/>
      <c r="T79" s="21"/>
      <c r="U79" s="21"/>
    </row>
    <row r="80" spans="7:21" ht="15" customHeight="1" x14ac:dyDescent="0.25">
      <c r="H80" s="3" t="s">
        <v>592</v>
      </c>
      <c r="I80" s="23">
        <f>SUM(I7:I79)</f>
        <v>217</v>
      </c>
    </row>
    <row r="81" ht="15" customHeight="1" x14ac:dyDescent="0.25"/>
  </sheetData>
  <mergeCells count="3">
    <mergeCell ref="J6:U6"/>
    <mergeCell ref="G3:U3"/>
    <mergeCell ref="G4:U4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U63"/>
  <sheetViews>
    <sheetView showGridLines="0" zoomScaleNormal="100" workbookViewId="0"/>
  </sheetViews>
  <sheetFormatPr defaultRowHeight="15" x14ac:dyDescent="0.25"/>
  <cols>
    <col min="1" max="5" width="9.140625" customWidth="1"/>
    <col min="6" max="6" width="2.85546875" customWidth="1"/>
    <col min="7" max="7" width="7.140625" customWidth="1"/>
    <col min="8" max="8" width="37.140625" customWidth="1"/>
    <col min="9" max="21" width="7.140625" customWidth="1"/>
  </cols>
  <sheetData>
    <row r="1" spans="2:21" ht="15" customHeight="1" x14ac:dyDescent="0.25">
      <c r="G1" s="2"/>
      <c r="H1" s="2"/>
    </row>
    <row r="2" spans="2:21" ht="15" customHeight="1" x14ac:dyDescent="0.25">
      <c r="B2" s="52"/>
      <c r="C2" s="52"/>
      <c r="D2" s="52"/>
      <c r="E2" s="52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</row>
    <row r="3" spans="2:21" ht="15" customHeight="1" x14ac:dyDescent="0.25">
      <c r="B3" s="52"/>
      <c r="C3" s="52"/>
      <c r="D3" s="52"/>
      <c r="E3" s="52"/>
      <c r="G3" s="57" t="s">
        <v>603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9"/>
    </row>
    <row r="4" spans="2:21" ht="15" customHeight="1" x14ac:dyDescent="0.25">
      <c r="B4" s="52"/>
      <c r="C4" s="52"/>
      <c r="D4" s="52"/>
      <c r="E4" s="52"/>
      <c r="G4" s="60" t="s">
        <v>596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2"/>
    </row>
    <row r="5" spans="2:21" ht="15" customHeight="1" x14ac:dyDescent="0.25">
      <c r="B5" s="52"/>
      <c r="C5" s="52"/>
      <c r="D5" s="52"/>
      <c r="E5" s="52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</row>
    <row r="6" spans="2:21" ht="15" customHeight="1" x14ac:dyDescent="0.25">
      <c r="B6" s="52"/>
      <c r="C6" s="52"/>
      <c r="D6" s="52"/>
      <c r="E6" s="52"/>
      <c r="G6" s="24" t="s">
        <v>49</v>
      </c>
      <c r="H6" s="25" t="s">
        <v>0</v>
      </c>
      <c r="I6" s="25" t="s">
        <v>50</v>
      </c>
      <c r="J6" s="54" t="s">
        <v>51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56"/>
    </row>
    <row r="7" spans="2:21" ht="15" customHeight="1" x14ac:dyDescent="0.25">
      <c r="B7" s="52"/>
      <c r="C7" s="52"/>
      <c r="D7" s="52"/>
      <c r="E7" s="52"/>
      <c r="G7" s="14">
        <f>ROW()-6</f>
        <v>1</v>
      </c>
      <c r="H7" s="20" t="s">
        <v>124</v>
      </c>
      <c r="I7" s="17">
        <f>COUNTA(J7,K7,L7,M7,N7,O7,P7,Q7,R7,S7,T7,U7)</f>
        <v>4</v>
      </c>
      <c r="J7" s="38">
        <v>9</v>
      </c>
      <c r="K7" s="21">
        <v>10</v>
      </c>
      <c r="L7" s="38">
        <v>11</v>
      </c>
      <c r="M7" s="21">
        <v>12</v>
      </c>
      <c r="N7" s="21"/>
      <c r="O7" s="21"/>
      <c r="P7" s="21"/>
      <c r="Q7" s="21"/>
      <c r="R7" s="6"/>
      <c r="S7" s="18"/>
      <c r="T7" s="21"/>
      <c r="U7" s="21"/>
    </row>
    <row r="8" spans="2:21" ht="15" customHeight="1" x14ac:dyDescent="0.25">
      <c r="B8" s="52"/>
      <c r="C8" s="52"/>
      <c r="D8" s="52"/>
      <c r="E8" s="52"/>
      <c r="G8" s="14">
        <f t="shared" ref="G8:G61" si="0">ROW()-6</f>
        <v>2</v>
      </c>
      <c r="H8" s="20" t="s">
        <v>125</v>
      </c>
      <c r="I8" s="17">
        <f t="shared" ref="I8:I57" si="1">COUNTA(J8,K8,L8,M8,N8,O8,P8,Q8,R8,S8,T8,U8)</f>
        <v>5</v>
      </c>
      <c r="J8" s="38">
        <v>13</v>
      </c>
      <c r="K8" s="21">
        <v>14</v>
      </c>
      <c r="L8" s="38">
        <v>15</v>
      </c>
      <c r="M8" s="21">
        <v>16</v>
      </c>
      <c r="N8" s="38">
        <v>17</v>
      </c>
      <c r="O8" s="21"/>
      <c r="P8" s="21"/>
      <c r="Q8" s="21"/>
      <c r="R8" s="6"/>
      <c r="S8" s="18"/>
      <c r="T8" s="21"/>
      <c r="U8" s="21"/>
    </row>
    <row r="9" spans="2:21" ht="15" customHeight="1" x14ac:dyDescent="0.25">
      <c r="B9" s="52"/>
      <c r="C9" s="52"/>
      <c r="D9" s="52"/>
      <c r="E9" s="52"/>
      <c r="G9" s="14">
        <f t="shared" si="0"/>
        <v>3</v>
      </c>
      <c r="H9" s="20" t="s">
        <v>126</v>
      </c>
      <c r="I9" s="17">
        <f t="shared" si="1"/>
        <v>3</v>
      </c>
      <c r="J9" s="38">
        <v>18</v>
      </c>
      <c r="K9" s="21">
        <v>19</v>
      </c>
      <c r="L9" s="38">
        <v>20</v>
      </c>
      <c r="M9" s="21"/>
      <c r="N9" s="21"/>
      <c r="O9" s="21"/>
      <c r="P9" s="21"/>
      <c r="Q9" s="21"/>
      <c r="R9" s="6"/>
      <c r="S9" s="18"/>
      <c r="T9" s="21"/>
      <c r="U9" s="21"/>
    </row>
    <row r="10" spans="2:21" ht="15" customHeight="1" x14ac:dyDescent="0.25">
      <c r="B10" s="52"/>
      <c r="C10" s="52"/>
      <c r="D10" s="52"/>
      <c r="E10" s="52"/>
      <c r="G10" s="14">
        <f t="shared" si="0"/>
        <v>4</v>
      </c>
      <c r="H10" s="20" t="s">
        <v>127</v>
      </c>
      <c r="I10" s="17">
        <f t="shared" si="1"/>
        <v>2</v>
      </c>
      <c r="J10" s="38">
        <v>21</v>
      </c>
      <c r="K10" s="21">
        <v>22</v>
      </c>
      <c r="L10" s="38"/>
      <c r="M10" s="21"/>
      <c r="N10" s="21"/>
      <c r="O10" s="21"/>
      <c r="P10" s="21"/>
      <c r="Q10" s="21"/>
      <c r="R10" s="6"/>
      <c r="S10" s="18"/>
      <c r="T10" s="21"/>
      <c r="U10" s="21"/>
    </row>
    <row r="11" spans="2:21" ht="15" customHeight="1" x14ac:dyDescent="0.25">
      <c r="B11" s="52"/>
      <c r="C11" s="52"/>
      <c r="D11" s="52"/>
      <c r="E11" s="52"/>
      <c r="G11" s="14">
        <f t="shared" si="0"/>
        <v>5</v>
      </c>
      <c r="H11" s="20" t="s">
        <v>128</v>
      </c>
      <c r="I11" s="17">
        <f t="shared" si="1"/>
        <v>2</v>
      </c>
      <c r="J11" s="21">
        <v>23</v>
      </c>
      <c r="K11" s="21">
        <v>24</v>
      </c>
      <c r="L11" s="21"/>
      <c r="M11" s="21"/>
      <c r="N11" s="21"/>
      <c r="O11" s="21"/>
      <c r="P11" s="21"/>
      <c r="Q11" s="21"/>
      <c r="R11" s="6"/>
      <c r="S11" s="18"/>
      <c r="T11" s="21"/>
      <c r="U11" s="21"/>
    </row>
    <row r="12" spans="2:21" ht="15" customHeight="1" x14ac:dyDescent="0.25">
      <c r="B12" s="52"/>
      <c r="C12" s="52"/>
      <c r="D12" s="52"/>
      <c r="E12" s="52"/>
      <c r="G12" s="14">
        <f t="shared" si="0"/>
        <v>6</v>
      </c>
      <c r="H12" s="20" t="s">
        <v>129</v>
      </c>
      <c r="I12" s="17">
        <f t="shared" si="1"/>
        <v>3</v>
      </c>
      <c r="J12" s="21">
        <v>25</v>
      </c>
      <c r="K12" s="21">
        <v>26</v>
      </c>
      <c r="L12" s="21">
        <v>27</v>
      </c>
      <c r="M12" s="21"/>
      <c r="N12" s="21"/>
      <c r="O12" s="21"/>
      <c r="P12" s="21"/>
      <c r="Q12" s="21"/>
      <c r="R12" s="6"/>
      <c r="S12" s="18"/>
      <c r="T12" s="21"/>
      <c r="U12" s="21"/>
    </row>
    <row r="13" spans="2:21" ht="15" customHeight="1" x14ac:dyDescent="0.25">
      <c r="B13" s="52"/>
      <c r="C13" s="52"/>
      <c r="D13" s="52"/>
      <c r="E13" s="52"/>
      <c r="G13" s="14">
        <f t="shared" si="0"/>
        <v>7</v>
      </c>
      <c r="H13" s="20" t="s">
        <v>130</v>
      </c>
      <c r="I13" s="17">
        <f t="shared" si="1"/>
        <v>2</v>
      </c>
      <c r="J13" s="21">
        <v>29</v>
      </c>
      <c r="K13" s="21">
        <v>30</v>
      </c>
      <c r="L13" s="19"/>
      <c r="M13" s="21"/>
      <c r="N13" s="21"/>
      <c r="O13" s="21"/>
      <c r="P13" s="21"/>
      <c r="Q13" s="21"/>
      <c r="R13" s="6"/>
      <c r="S13" s="18"/>
      <c r="T13" s="21"/>
      <c r="U13" s="21"/>
    </row>
    <row r="14" spans="2:21" ht="15" customHeight="1" x14ac:dyDescent="0.25">
      <c r="B14" s="52"/>
      <c r="C14" s="52"/>
      <c r="D14" s="52"/>
      <c r="E14" s="52"/>
      <c r="G14" s="14">
        <f t="shared" si="0"/>
        <v>8</v>
      </c>
      <c r="H14" s="20" t="s">
        <v>131</v>
      </c>
      <c r="I14" s="17">
        <f t="shared" si="1"/>
        <v>4</v>
      </c>
      <c r="J14" s="21">
        <v>35</v>
      </c>
      <c r="K14" s="21">
        <v>36</v>
      </c>
      <c r="L14" s="21">
        <v>37</v>
      </c>
      <c r="M14" s="21">
        <v>38</v>
      </c>
      <c r="N14" s="21"/>
      <c r="O14" s="21"/>
      <c r="P14" s="21"/>
      <c r="Q14" s="21"/>
      <c r="R14" s="6"/>
      <c r="S14" s="18"/>
      <c r="T14" s="21"/>
      <c r="U14" s="21"/>
    </row>
    <row r="15" spans="2:21" ht="15" customHeight="1" x14ac:dyDescent="0.25">
      <c r="B15" s="52"/>
      <c r="C15" s="52"/>
      <c r="D15" s="52"/>
      <c r="E15" s="52"/>
      <c r="G15" s="14">
        <f t="shared" si="0"/>
        <v>9</v>
      </c>
      <c r="H15" s="20" t="s">
        <v>132</v>
      </c>
      <c r="I15" s="17">
        <f t="shared" si="1"/>
        <v>4</v>
      </c>
      <c r="J15" s="21">
        <v>39</v>
      </c>
      <c r="K15" s="21">
        <v>40</v>
      </c>
      <c r="L15" s="21">
        <v>41</v>
      </c>
      <c r="M15" s="21">
        <v>42</v>
      </c>
      <c r="N15" s="21"/>
      <c r="O15" s="21"/>
      <c r="P15" s="21"/>
      <c r="Q15" s="21"/>
      <c r="R15" s="6"/>
      <c r="S15" s="18"/>
      <c r="T15" s="21"/>
      <c r="U15" s="21"/>
    </row>
    <row r="16" spans="2:21" ht="15" customHeight="1" x14ac:dyDescent="0.25">
      <c r="B16" s="52"/>
      <c r="C16" s="52"/>
      <c r="D16" s="52"/>
      <c r="E16" s="52"/>
      <c r="G16" s="14">
        <f t="shared" si="0"/>
        <v>10</v>
      </c>
      <c r="H16" s="20" t="s">
        <v>133</v>
      </c>
      <c r="I16" s="17">
        <f t="shared" si="1"/>
        <v>1</v>
      </c>
      <c r="J16" s="21">
        <v>44</v>
      </c>
      <c r="K16" s="21"/>
      <c r="L16" s="21"/>
      <c r="M16" s="21"/>
      <c r="N16" s="21"/>
      <c r="O16" s="21"/>
      <c r="P16" s="21"/>
      <c r="Q16" s="21"/>
      <c r="R16" s="6"/>
      <c r="S16" s="18"/>
      <c r="T16" s="21"/>
      <c r="U16" s="21"/>
    </row>
    <row r="17" spans="2:21" ht="15" customHeight="1" x14ac:dyDescent="0.25">
      <c r="B17" s="52"/>
      <c r="C17" s="52"/>
      <c r="D17" s="52"/>
      <c r="E17" s="52"/>
      <c r="G17" s="14">
        <f t="shared" si="0"/>
        <v>11</v>
      </c>
      <c r="H17" s="20" t="s">
        <v>134</v>
      </c>
      <c r="I17" s="17">
        <f t="shared" si="1"/>
        <v>2</v>
      </c>
      <c r="J17" s="21">
        <v>46</v>
      </c>
      <c r="K17" s="21">
        <v>47</v>
      </c>
      <c r="L17" s="21"/>
      <c r="M17" s="21"/>
      <c r="N17" s="21"/>
      <c r="O17" s="21"/>
      <c r="P17" s="21"/>
      <c r="Q17" s="21"/>
      <c r="R17" s="6"/>
      <c r="S17" s="18"/>
      <c r="T17" s="21"/>
      <c r="U17" s="21"/>
    </row>
    <row r="18" spans="2:21" ht="15" customHeight="1" x14ac:dyDescent="0.25">
      <c r="B18" s="52"/>
      <c r="C18" s="52"/>
      <c r="D18" s="52"/>
      <c r="E18" s="52"/>
      <c r="G18" s="14">
        <f t="shared" si="0"/>
        <v>12</v>
      </c>
      <c r="H18" s="20" t="s">
        <v>135</v>
      </c>
      <c r="I18" s="17">
        <f t="shared" si="1"/>
        <v>2</v>
      </c>
      <c r="J18" s="21">
        <v>50</v>
      </c>
      <c r="K18" s="21">
        <v>51</v>
      </c>
      <c r="L18" s="21"/>
      <c r="M18" s="21"/>
      <c r="N18" s="21"/>
      <c r="O18" s="21"/>
      <c r="P18" s="21"/>
      <c r="Q18" s="21"/>
      <c r="R18" s="6"/>
      <c r="S18" s="18"/>
      <c r="T18" s="21"/>
      <c r="U18" s="21"/>
    </row>
    <row r="19" spans="2:21" ht="15" customHeight="1" x14ac:dyDescent="0.25">
      <c r="B19" s="52"/>
      <c r="C19" s="52"/>
      <c r="D19" s="52"/>
      <c r="E19" s="52"/>
      <c r="G19" s="14">
        <f t="shared" si="0"/>
        <v>13</v>
      </c>
      <c r="H19" s="20" t="s">
        <v>136</v>
      </c>
      <c r="I19" s="17">
        <f t="shared" si="1"/>
        <v>7</v>
      </c>
      <c r="J19" s="21">
        <v>52</v>
      </c>
      <c r="K19" s="21">
        <v>53</v>
      </c>
      <c r="L19" s="21">
        <v>54</v>
      </c>
      <c r="M19" s="21">
        <v>55</v>
      </c>
      <c r="N19" s="21">
        <v>56</v>
      </c>
      <c r="O19" s="21">
        <v>57</v>
      </c>
      <c r="P19" s="21">
        <v>58</v>
      </c>
      <c r="Q19" s="21"/>
      <c r="R19" s="6"/>
      <c r="S19" s="18"/>
      <c r="T19" s="21"/>
      <c r="U19" s="21"/>
    </row>
    <row r="20" spans="2:21" ht="15" customHeight="1" x14ac:dyDescent="0.25">
      <c r="B20" s="52"/>
      <c r="C20" s="52"/>
      <c r="D20" s="52"/>
      <c r="E20" s="52"/>
      <c r="G20" s="14">
        <f t="shared" si="0"/>
        <v>14</v>
      </c>
      <c r="H20" s="20" t="s">
        <v>137</v>
      </c>
      <c r="I20" s="17">
        <f t="shared" si="1"/>
        <v>2</v>
      </c>
      <c r="J20" s="21">
        <v>60</v>
      </c>
      <c r="K20" s="21">
        <v>61</v>
      </c>
      <c r="L20" s="21"/>
      <c r="M20" s="21"/>
      <c r="N20" s="21"/>
      <c r="O20" s="21"/>
      <c r="P20" s="21"/>
      <c r="Q20" s="21"/>
      <c r="R20" s="6"/>
      <c r="S20" s="18"/>
      <c r="T20" s="21"/>
      <c r="U20" s="21"/>
    </row>
    <row r="21" spans="2:21" ht="15" customHeight="1" x14ac:dyDescent="0.25">
      <c r="B21" s="52"/>
      <c r="C21" s="52"/>
      <c r="D21" s="52"/>
      <c r="E21" s="52"/>
      <c r="G21" s="14">
        <f t="shared" si="0"/>
        <v>15</v>
      </c>
      <c r="H21" s="20" t="s">
        <v>138</v>
      </c>
      <c r="I21" s="17">
        <f t="shared" si="1"/>
        <v>4</v>
      </c>
      <c r="J21" s="21">
        <v>62</v>
      </c>
      <c r="K21" s="21">
        <v>63</v>
      </c>
      <c r="L21" s="21">
        <v>64</v>
      </c>
      <c r="M21" s="21">
        <v>65</v>
      </c>
      <c r="N21" s="21"/>
      <c r="O21" s="21"/>
      <c r="P21" s="21"/>
      <c r="Q21" s="21"/>
      <c r="R21" s="6"/>
      <c r="S21" s="18"/>
      <c r="T21" s="21"/>
      <c r="U21" s="21"/>
    </row>
    <row r="22" spans="2:21" ht="15" customHeight="1" x14ac:dyDescent="0.25">
      <c r="B22" s="52"/>
      <c r="C22" s="52"/>
      <c r="D22" s="52"/>
      <c r="E22" s="52"/>
      <c r="G22" s="14">
        <f t="shared" si="0"/>
        <v>16</v>
      </c>
      <c r="H22" s="20" t="s">
        <v>139</v>
      </c>
      <c r="I22" s="17">
        <f t="shared" si="1"/>
        <v>6</v>
      </c>
      <c r="J22" s="21">
        <v>66</v>
      </c>
      <c r="K22" s="21">
        <v>67</v>
      </c>
      <c r="L22" s="21">
        <v>68</v>
      </c>
      <c r="M22" s="21">
        <v>69</v>
      </c>
      <c r="N22" s="21">
        <v>70</v>
      </c>
      <c r="O22" s="21">
        <v>71</v>
      </c>
      <c r="P22" s="21"/>
      <c r="Q22" s="21"/>
      <c r="R22" s="6"/>
      <c r="S22" s="18"/>
      <c r="T22" s="21"/>
      <c r="U22" s="21"/>
    </row>
    <row r="23" spans="2:21" ht="15" customHeight="1" x14ac:dyDescent="0.25">
      <c r="B23" s="52"/>
      <c r="C23" s="52"/>
      <c r="D23" s="52"/>
      <c r="E23" s="52"/>
      <c r="G23" s="14">
        <f t="shared" si="0"/>
        <v>17</v>
      </c>
      <c r="H23" s="20" t="s">
        <v>140</v>
      </c>
      <c r="I23" s="17">
        <f t="shared" si="1"/>
        <v>4</v>
      </c>
      <c r="J23" s="21">
        <v>74</v>
      </c>
      <c r="K23" s="21">
        <v>75</v>
      </c>
      <c r="L23" s="21">
        <v>76</v>
      </c>
      <c r="M23" s="21">
        <v>77</v>
      </c>
      <c r="N23" s="21"/>
      <c r="O23" s="21"/>
      <c r="P23" s="21"/>
      <c r="Q23" s="21"/>
      <c r="R23" s="6"/>
      <c r="S23" s="18"/>
      <c r="T23" s="21"/>
      <c r="U23" s="21"/>
    </row>
    <row r="24" spans="2:21" ht="15" customHeight="1" x14ac:dyDescent="0.25">
      <c r="B24" s="52"/>
      <c r="C24" s="52"/>
      <c r="D24" s="52"/>
      <c r="E24" s="52"/>
      <c r="G24" s="14">
        <f t="shared" si="0"/>
        <v>18</v>
      </c>
      <c r="H24" s="20" t="s">
        <v>141</v>
      </c>
      <c r="I24" s="17">
        <f t="shared" si="1"/>
        <v>2</v>
      </c>
      <c r="J24" s="21">
        <v>79</v>
      </c>
      <c r="K24" s="21">
        <v>80</v>
      </c>
      <c r="L24" s="21"/>
      <c r="M24" s="21"/>
      <c r="N24" s="21"/>
      <c r="O24" s="21"/>
      <c r="P24" s="21"/>
      <c r="Q24" s="21"/>
      <c r="R24" s="6"/>
      <c r="S24" s="18"/>
      <c r="T24" s="21"/>
      <c r="U24" s="21"/>
    </row>
    <row r="25" spans="2:21" ht="15" customHeight="1" x14ac:dyDescent="0.25">
      <c r="B25" s="5"/>
      <c r="C25" s="5"/>
      <c r="D25" s="5"/>
      <c r="E25" s="5"/>
      <c r="G25" s="14">
        <f t="shared" si="0"/>
        <v>19</v>
      </c>
      <c r="H25" s="20" t="s">
        <v>142</v>
      </c>
      <c r="I25" s="17">
        <f t="shared" si="1"/>
        <v>3</v>
      </c>
      <c r="J25" s="21">
        <v>81</v>
      </c>
      <c r="K25" s="21">
        <v>83</v>
      </c>
      <c r="L25" s="21">
        <v>84</v>
      </c>
      <c r="M25" s="19"/>
      <c r="N25" s="21"/>
      <c r="O25" s="21"/>
      <c r="P25" s="21"/>
      <c r="Q25" s="21"/>
      <c r="R25" s="6"/>
      <c r="S25" s="18"/>
      <c r="T25" s="21"/>
      <c r="U25" s="21"/>
    </row>
    <row r="26" spans="2:21" ht="15" customHeight="1" x14ac:dyDescent="0.25">
      <c r="B26" s="52"/>
      <c r="C26" s="52"/>
      <c r="D26" s="52"/>
      <c r="E26" s="52"/>
      <c r="G26" s="14">
        <f t="shared" si="0"/>
        <v>20</v>
      </c>
      <c r="H26" s="20" t="s">
        <v>143</v>
      </c>
      <c r="I26" s="17">
        <f t="shared" si="1"/>
        <v>2</v>
      </c>
      <c r="J26" s="21">
        <v>85</v>
      </c>
      <c r="K26" s="21">
        <v>86</v>
      </c>
      <c r="L26" s="21"/>
      <c r="M26" s="21"/>
      <c r="N26" s="21"/>
      <c r="O26" s="21"/>
      <c r="P26" s="21"/>
      <c r="Q26" s="21"/>
      <c r="R26" s="6"/>
      <c r="S26" s="18"/>
      <c r="T26" s="21"/>
      <c r="U26" s="21"/>
    </row>
    <row r="27" spans="2:21" ht="15" customHeight="1" x14ac:dyDescent="0.25">
      <c r="B27" s="52"/>
      <c r="C27" s="52"/>
      <c r="D27" s="52"/>
      <c r="E27" s="52"/>
      <c r="G27" s="14">
        <f t="shared" si="0"/>
        <v>21</v>
      </c>
      <c r="H27" s="20" t="s">
        <v>144</v>
      </c>
      <c r="I27" s="17">
        <f t="shared" si="1"/>
        <v>4</v>
      </c>
      <c r="J27" s="21">
        <v>88</v>
      </c>
      <c r="K27" s="21">
        <v>89</v>
      </c>
      <c r="L27" s="21">
        <v>90</v>
      </c>
      <c r="M27" s="21">
        <v>91</v>
      </c>
      <c r="N27" s="21"/>
      <c r="O27" s="21"/>
      <c r="P27" s="21"/>
      <c r="Q27" s="21"/>
      <c r="R27" s="6"/>
      <c r="S27" s="18"/>
      <c r="T27" s="21"/>
      <c r="U27" s="21"/>
    </row>
    <row r="28" spans="2:21" ht="15" customHeight="1" x14ac:dyDescent="0.25">
      <c r="B28" s="52"/>
      <c r="C28" s="52"/>
      <c r="D28" s="52"/>
      <c r="E28" s="52"/>
      <c r="G28" s="14">
        <f t="shared" si="0"/>
        <v>22</v>
      </c>
      <c r="H28" s="20" t="s">
        <v>145</v>
      </c>
      <c r="I28" s="17">
        <f t="shared" si="1"/>
        <v>4</v>
      </c>
      <c r="J28" s="21">
        <v>92</v>
      </c>
      <c r="K28" s="21">
        <v>93</v>
      </c>
      <c r="L28" s="21">
        <v>94</v>
      </c>
      <c r="M28" s="21">
        <v>95</v>
      </c>
      <c r="N28" s="21"/>
      <c r="O28" s="21"/>
      <c r="P28" s="21"/>
      <c r="Q28" s="21"/>
      <c r="R28" s="6"/>
      <c r="S28" s="18"/>
      <c r="T28" s="21"/>
      <c r="U28" s="21"/>
    </row>
    <row r="29" spans="2:21" ht="15" customHeight="1" x14ac:dyDescent="0.25">
      <c r="B29" s="52"/>
      <c r="C29" s="52"/>
      <c r="D29" s="52"/>
      <c r="E29" s="52"/>
      <c r="G29" s="14">
        <f t="shared" si="0"/>
        <v>23</v>
      </c>
      <c r="H29" s="20" t="s">
        <v>146</v>
      </c>
      <c r="I29" s="17">
        <f t="shared" si="1"/>
        <v>4</v>
      </c>
      <c r="J29" s="21">
        <v>96</v>
      </c>
      <c r="K29" s="21">
        <v>97</v>
      </c>
      <c r="L29" s="21">
        <v>98</v>
      </c>
      <c r="M29" s="21">
        <v>99</v>
      </c>
      <c r="N29" s="21"/>
      <c r="O29" s="21"/>
      <c r="P29" s="21"/>
      <c r="Q29" s="21"/>
      <c r="R29" s="6"/>
      <c r="S29" s="18"/>
      <c r="T29" s="21"/>
      <c r="U29" s="21"/>
    </row>
    <row r="30" spans="2:21" ht="15" customHeight="1" x14ac:dyDescent="0.25">
      <c r="B30" s="52"/>
      <c r="C30" s="52"/>
      <c r="D30" s="52"/>
      <c r="E30" s="52"/>
      <c r="G30" s="14">
        <f t="shared" si="0"/>
        <v>24</v>
      </c>
      <c r="H30" s="20" t="s">
        <v>147</v>
      </c>
      <c r="I30" s="17">
        <f t="shared" si="1"/>
        <v>4</v>
      </c>
      <c r="J30" s="21">
        <v>100</v>
      </c>
      <c r="K30" s="21">
        <v>101</v>
      </c>
      <c r="L30" s="21">
        <v>102</v>
      </c>
      <c r="M30" s="21">
        <v>103</v>
      </c>
      <c r="N30" s="21"/>
      <c r="O30" s="21"/>
      <c r="P30" s="21"/>
      <c r="Q30" s="21"/>
      <c r="R30" s="6"/>
      <c r="S30" s="18"/>
      <c r="T30" s="21"/>
      <c r="U30" s="21"/>
    </row>
    <row r="31" spans="2:21" ht="15" customHeight="1" x14ac:dyDescent="0.25">
      <c r="B31" s="52"/>
      <c r="C31" s="52"/>
      <c r="D31" s="52"/>
      <c r="E31" s="52"/>
      <c r="G31" s="14">
        <f t="shared" si="0"/>
        <v>25</v>
      </c>
      <c r="H31" s="20" t="s">
        <v>148</v>
      </c>
      <c r="I31" s="17">
        <f t="shared" si="1"/>
        <v>6</v>
      </c>
      <c r="J31" s="21">
        <v>104</v>
      </c>
      <c r="K31" s="21">
        <v>105</v>
      </c>
      <c r="L31" s="21">
        <v>106</v>
      </c>
      <c r="M31" s="21">
        <v>107</v>
      </c>
      <c r="N31" s="21">
        <v>108</v>
      </c>
      <c r="O31" s="21">
        <v>109</v>
      </c>
      <c r="P31" s="21"/>
      <c r="Q31" s="21"/>
      <c r="R31" s="6"/>
      <c r="S31" s="18"/>
      <c r="T31" s="21"/>
      <c r="U31" s="21"/>
    </row>
    <row r="32" spans="2:21" ht="15" customHeight="1" x14ac:dyDescent="0.25">
      <c r="B32" s="52"/>
      <c r="C32" s="52"/>
      <c r="D32" s="52"/>
      <c r="E32" s="52"/>
      <c r="G32" s="14">
        <f t="shared" si="0"/>
        <v>26</v>
      </c>
      <c r="H32" s="20" t="s">
        <v>149</v>
      </c>
      <c r="I32" s="17">
        <f t="shared" si="1"/>
        <v>6</v>
      </c>
      <c r="J32" s="21">
        <v>111</v>
      </c>
      <c r="K32" s="21">
        <v>112</v>
      </c>
      <c r="L32" s="21">
        <v>113</v>
      </c>
      <c r="M32" s="21">
        <v>114</v>
      </c>
      <c r="N32" s="21">
        <v>115</v>
      </c>
      <c r="O32" s="21">
        <v>116</v>
      </c>
      <c r="P32" s="21"/>
      <c r="Q32" s="21"/>
      <c r="R32" s="6"/>
      <c r="S32" s="18"/>
      <c r="T32" s="21"/>
      <c r="U32" s="21"/>
    </row>
    <row r="33" spans="4:21" ht="15" customHeight="1" x14ac:dyDescent="0.25">
      <c r="G33" s="14">
        <f t="shared" si="0"/>
        <v>27</v>
      </c>
      <c r="H33" s="20" t="s">
        <v>150</v>
      </c>
      <c r="I33" s="17">
        <f t="shared" si="1"/>
        <v>6</v>
      </c>
      <c r="J33" s="21">
        <v>117</v>
      </c>
      <c r="K33" s="21">
        <v>118</v>
      </c>
      <c r="L33" s="21">
        <v>119</v>
      </c>
      <c r="M33" s="21">
        <v>120</v>
      </c>
      <c r="N33" s="21">
        <v>121</v>
      </c>
      <c r="O33" s="21">
        <v>122</v>
      </c>
      <c r="P33" s="21"/>
      <c r="Q33" s="21"/>
      <c r="R33" s="6"/>
      <c r="S33" s="18"/>
      <c r="T33" s="21"/>
      <c r="U33" s="21"/>
    </row>
    <row r="34" spans="4:21" ht="15" customHeight="1" x14ac:dyDescent="0.25">
      <c r="G34" s="14">
        <f t="shared" si="0"/>
        <v>28</v>
      </c>
      <c r="H34" s="20" t="s">
        <v>151</v>
      </c>
      <c r="I34" s="17">
        <f t="shared" si="1"/>
        <v>3</v>
      </c>
      <c r="J34" s="21">
        <v>125</v>
      </c>
      <c r="K34" s="21">
        <v>126</v>
      </c>
      <c r="L34" s="21">
        <v>127</v>
      </c>
      <c r="M34" s="21"/>
      <c r="N34" s="21"/>
      <c r="O34" s="21"/>
      <c r="P34" s="21"/>
      <c r="Q34" s="21"/>
      <c r="R34" s="6"/>
      <c r="S34" s="18"/>
      <c r="T34" s="21"/>
      <c r="U34" s="21"/>
    </row>
    <row r="35" spans="4:21" ht="15" customHeight="1" x14ac:dyDescent="0.25">
      <c r="G35" s="14">
        <f t="shared" si="0"/>
        <v>29</v>
      </c>
      <c r="H35" s="20" t="s">
        <v>152</v>
      </c>
      <c r="I35" s="17">
        <f t="shared" si="1"/>
        <v>3</v>
      </c>
      <c r="J35" s="21">
        <v>128</v>
      </c>
      <c r="K35" s="21">
        <v>129</v>
      </c>
      <c r="L35" s="21">
        <v>130</v>
      </c>
      <c r="M35" s="21"/>
      <c r="N35" s="21"/>
      <c r="O35" s="21"/>
      <c r="P35" s="21"/>
      <c r="Q35" s="21"/>
      <c r="R35" s="6"/>
      <c r="S35" s="18"/>
      <c r="T35" s="21"/>
      <c r="U35" s="21"/>
    </row>
    <row r="36" spans="4:21" ht="15" customHeight="1" x14ac:dyDescent="0.25">
      <c r="G36" s="14">
        <f t="shared" si="0"/>
        <v>30</v>
      </c>
      <c r="H36" s="20" t="s">
        <v>153</v>
      </c>
      <c r="I36" s="17">
        <f t="shared" si="1"/>
        <v>4</v>
      </c>
      <c r="J36" s="21">
        <v>131</v>
      </c>
      <c r="K36" s="21">
        <v>132</v>
      </c>
      <c r="L36" s="21">
        <v>133</v>
      </c>
      <c r="M36" s="21">
        <v>134</v>
      </c>
      <c r="N36" s="21"/>
      <c r="O36" s="21"/>
      <c r="P36" s="21"/>
      <c r="Q36" s="21"/>
      <c r="R36" s="6"/>
      <c r="S36" s="18"/>
      <c r="T36" s="21"/>
      <c r="U36" s="21"/>
    </row>
    <row r="37" spans="4:21" ht="15" customHeight="1" x14ac:dyDescent="0.25">
      <c r="G37" s="14">
        <f t="shared" si="0"/>
        <v>31</v>
      </c>
      <c r="H37" s="20" t="s">
        <v>154</v>
      </c>
      <c r="I37" s="17">
        <f t="shared" si="1"/>
        <v>4</v>
      </c>
      <c r="J37" s="21">
        <v>135</v>
      </c>
      <c r="K37" s="21">
        <v>136</v>
      </c>
      <c r="L37" s="21">
        <v>137</v>
      </c>
      <c r="M37" s="21">
        <v>138</v>
      </c>
      <c r="N37" s="21"/>
      <c r="O37" s="21"/>
      <c r="P37" s="21"/>
      <c r="Q37" s="21"/>
      <c r="R37" s="6"/>
      <c r="S37" s="18"/>
      <c r="T37" s="21"/>
      <c r="U37" s="21"/>
    </row>
    <row r="38" spans="4:21" ht="15" customHeight="1" x14ac:dyDescent="0.25">
      <c r="G38" s="14">
        <f t="shared" si="0"/>
        <v>32</v>
      </c>
      <c r="H38" s="20" t="s">
        <v>155</v>
      </c>
      <c r="I38" s="17">
        <f t="shared" si="1"/>
        <v>4</v>
      </c>
      <c r="J38" s="21">
        <v>139</v>
      </c>
      <c r="K38" s="21">
        <v>140</v>
      </c>
      <c r="L38" s="21">
        <v>141</v>
      </c>
      <c r="M38" s="21">
        <v>142</v>
      </c>
      <c r="N38" s="21"/>
      <c r="O38" s="21"/>
      <c r="P38" s="21"/>
      <c r="Q38" s="21"/>
      <c r="R38" s="6"/>
      <c r="S38" s="18"/>
      <c r="T38" s="21"/>
      <c r="U38" s="21"/>
    </row>
    <row r="39" spans="4:21" ht="15" customHeight="1" x14ac:dyDescent="0.25">
      <c r="G39" s="14">
        <f t="shared" si="0"/>
        <v>33</v>
      </c>
      <c r="H39" s="20" t="s">
        <v>156</v>
      </c>
      <c r="I39" s="17">
        <f t="shared" si="1"/>
        <v>2</v>
      </c>
      <c r="J39" s="21">
        <v>143</v>
      </c>
      <c r="K39" s="21">
        <v>144</v>
      </c>
      <c r="L39" s="21"/>
      <c r="M39" s="21"/>
      <c r="N39" s="21"/>
      <c r="O39" s="21"/>
      <c r="P39" s="21"/>
      <c r="Q39" s="21"/>
      <c r="R39" s="6"/>
      <c r="S39" s="18"/>
      <c r="T39" s="21"/>
      <c r="U39" s="21"/>
    </row>
    <row r="40" spans="4:21" ht="15" customHeight="1" x14ac:dyDescent="0.25">
      <c r="D40" s="2"/>
      <c r="G40" s="14">
        <f t="shared" si="0"/>
        <v>34</v>
      </c>
      <c r="H40" s="20" t="s">
        <v>157</v>
      </c>
      <c r="I40" s="17">
        <f t="shared" si="1"/>
        <v>3</v>
      </c>
      <c r="J40" s="21">
        <v>145</v>
      </c>
      <c r="K40" s="21">
        <v>146</v>
      </c>
      <c r="L40" s="21">
        <v>147</v>
      </c>
      <c r="M40" s="21"/>
      <c r="N40" s="21"/>
      <c r="O40" s="21"/>
      <c r="P40" s="21"/>
      <c r="Q40" s="21"/>
      <c r="R40" s="6"/>
      <c r="S40" s="18"/>
      <c r="T40" s="21"/>
      <c r="U40" s="21"/>
    </row>
    <row r="41" spans="4:21" ht="15" customHeight="1" x14ac:dyDescent="0.25">
      <c r="G41" s="14">
        <f t="shared" si="0"/>
        <v>35</v>
      </c>
      <c r="H41" s="20" t="s">
        <v>158</v>
      </c>
      <c r="I41" s="17">
        <f t="shared" si="1"/>
        <v>3</v>
      </c>
      <c r="J41" s="21">
        <v>148</v>
      </c>
      <c r="K41" s="21">
        <v>149</v>
      </c>
      <c r="L41" s="21">
        <v>150</v>
      </c>
      <c r="M41" s="21"/>
      <c r="N41" s="21"/>
      <c r="O41" s="21"/>
      <c r="P41" s="21"/>
      <c r="Q41" s="21"/>
      <c r="R41" s="6"/>
      <c r="S41" s="18"/>
      <c r="T41" s="21"/>
      <c r="U41" s="21"/>
    </row>
    <row r="42" spans="4:21" ht="15" customHeight="1" x14ac:dyDescent="0.25">
      <c r="G42" s="14">
        <f t="shared" si="0"/>
        <v>36</v>
      </c>
      <c r="H42" s="20" t="s">
        <v>159</v>
      </c>
      <c r="I42" s="17">
        <f t="shared" si="1"/>
        <v>2</v>
      </c>
      <c r="J42" s="21">
        <v>151</v>
      </c>
      <c r="K42" s="21">
        <v>152</v>
      </c>
      <c r="L42" s="21"/>
      <c r="M42" s="21"/>
      <c r="N42" s="21"/>
      <c r="O42" s="21"/>
      <c r="P42" s="21"/>
      <c r="Q42" s="21"/>
      <c r="R42" s="6"/>
      <c r="S42" s="18"/>
      <c r="T42" s="21"/>
      <c r="U42" s="21"/>
    </row>
    <row r="43" spans="4:21" ht="15" customHeight="1" x14ac:dyDescent="0.25">
      <c r="G43" s="14">
        <f t="shared" si="0"/>
        <v>37</v>
      </c>
      <c r="H43" s="20" t="s">
        <v>160</v>
      </c>
      <c r="I43" s="17">
        <f t="shared" si="1"/>
        <v>3</v>
      </c>
      <c r="J43" s="21">
        <v>156</v>
      </c>
      <c r="K43" s="21">
        <v>157</v>
      </c>
      <c r="L43" s="21">
        <v>158</v>
      </c>
      <c r="M43" s="21"/>
      <c r="N43" s="21"/>
      <c r="O43" s="21"/>
      <c r="P43" s="21"/>
      <c r="Q43" s="21"/>
      <c r="R43" s="6"/>
      <c r="S43" s="18"/>
      <c r="T43" s="21"/>
      <c r="U43" s="21"/>
    </row>
    <row r="44" spans="4:21" ht="15" customHeight="1" x14ac:dyDescent="0.25">
      <c r="G44" s="14">
        <f t="shared" si="0"/>
        <v>38</v>
      </c>
      <c r="H44" s="20" t="s">
        <v>161</v>
      </c>
      <c r="I44" s="17">
        <f t="shared" si="1"/>
        <v>1</v>
      </c>
      <c r="J44" s="21">
        <v>162</v>
      </c>
      <c r="K44" s="21"/>
      <c r="L44" s="21"/>
      <c r="M44" s="21"/>
      <c r="N44" s="21"/>
      <c r="O44" s="21"/>
      <c r="P44" s="21"/>
      <c r="Q44" s="21"/>
      <c r="R44" s="6"/>
      <c r="S44" s="18"/>
      <c r="T44" s="21"/>
      <c r="U44" s="21"/>
    </row>
    <row r="45" spans="4:21" ht="15" customHeight="1" x14ac:dyDescent="0.25">
      <c r="G45" s="14">
        <f t="shared" si="0"/>
        <v>39</v>
      </c>
      <c r="H45" s="20" t="s">
        <v>162</v>
      </c>
      <c r="I45" s="17">
        <f t="shared" si="1"/>
        <v>3</v>
      </c>
      <c r="J45" s="21">
        <v>163</v>
      </c>
      <c r="K45" s="21">
        <v>164</v>
      </c>
      <c r="L45" s="21">
        <v>165</v>
      </c>
      <c r="M45" s="21"/>
      <c r="N45" s="21"/>
      <c r="O45" s="21"/>
      <c r="P45" s="21"/>
      <c r="Q45" s="21"/>
      <c r="R45" s="6"/>
      <c r="S45" s="18"/>
      <c r="T45" s="21"/>
      <c r="U45" s="21"/>
    </row>
    <row r="46" spans="4:21" ht="15" customHeight="1" x14ac:dyDescent="0.25">
      <c r="G46" s="14">
        <f t="shared" si="0"/>
        <v>40</v>
      </c>
      <c r="H46" s="20" t="s">
        <v>163</v>
      </c>
      <c r="I46" s="17">
        <f t="shared" si="1"/>
        <v>6</v>
      </c>
      <c r="J46" s="21">
        <v>169</v>
      </c>
      <c r="K46" s="21">
        <v>170</v>
      </c>
      <c r="L46" s="21">
        <v>171</v>
      </c>
      <c r="M46" s="21">
        <v>172</v>
      </c>
      <c r="N46" s="21">
        <v>173</v>
      </c>
      <c r="O46" s="21">
        <v>174</v>
      </c>
      <c r="P46" s="21"/>
      <c r="Q46" s="21"/>
      <c r="R46" s="6"/>
      <c r="S46" s="18"/>
      <c r="T46" s="21"/>
      <c r="U46" s="21"/>
    </row>
    <row r="47" spans="4:21" ht="15" customHeight="1" x14ac:dyDescent="0.25">
      <c r="G47" s="14">
        <f t="shared" si="0"/>
        <v>41</v>
      </c>
      <c r="H47" s="20" t="s">
        <v>164</v>
      </c>
      <c r="I47" s="17">
        <f t="shared" si="1"/>
        <v>4</v>
      </c>
      <c r="J47" s="21">
        <v>175</v>
      </c>
      <c r="K47" s="21">
        <v>176</v>
      </c>
      <c r="L47" s="21">
        <v>177</v>
      </c>
      <c r="M47" s="21">
        <v>178</v>
      </c>
      <c r="N47" s="21"/>
      <c r="O47" s="21"/>
      <c r="P47" s="21"/>
      <c r="Q47" s="21"/>
      <c r="R47" s="6"/>
      <c r="S47" s="18"/>
      <c r="T47" s="21"/>
      <c r="U47" s="21"/>
    </row>
    <row r="48" spans="4:21" ht="15" customHeight="1" x14ac:dyDescent="0.25">
      <c r="G48" s="14">
        <f t="shared" si="0"/>
        <v>42</v>
      </c>
      <c r="H48" s="20" t="s">
        <v>165</v>
      </c>
      <c r="I48" s="17">
        <f t="shared" si="1"/>
        <v>1</v>
      </c>
      <c r="J48" s="21">
        <v>179</v>
      </c>
      <c r="K48" s="21"/>
      <c r="L48" s="21"/>
      <c r="M48" s="21"/>
      <c r="N48" s="21"/>
      <c r="O48" s="21"/>
      <c r="P48" s="21"/>
      <c r="Q48" s="21"/>
      <c r="R48" s="6"/>
      <c r="S48" s="18"/>
      <c r="T48" s="21"/>
      <c r="U48" s="21"/>
    </row>
    <row r="49" spans="7:21" ht="15" customHeight="1" x14ac:dyDescent="0.25">
      <c r="G49" s="14">
        <f t="shared" si="0"/>
        <v>43</v>
      </c>
      <c r="H49" s="20" t="s">
        <v>166</v>
      </c>
      <c r="I49" s="17">
        <f t="shared" si="1"/>
        <v>1</v>
      </c>
      <c r="J49" s="21">
        <v>180</v>
      </c>
      <c r="K49" s="21"/>
      <c r="L49" s="21"/>
      <c r="M49" s="21"/>
      <c r="N49" s="21"/>
      <c r="O49" s="21"/>
      <c r="P49" s="21"/>
      <c r="Q49" s="21"/>
      <c r="R49" s="6"/>
      <c r="S49" s="18"/>
      <c r="T49" s="21"/>
      <c r="U49" s="21"/>
    </row>
    <row r="50" spans="7:21" ht="15" customHeight="1" x14ac:dyDescent="0.25">
      <c r="G50" s="14">
        <f t="shared" si="0"/>
        <v>44</v>
      </c>
      <c r="H50" s="20" t="s">
        <v>635</v>
      </c>
      <c r="I50" s="17">
        <f t="shared" si="1"/>
        <v>3</v>
      </c>
      <c r="J50" s="21">
        <v>181</v>
      </c>
      <c r="K50" s="21">
        <v>182</v>
      </c>
      <c r="L50" s="21">
        <v>183</v>
      </c>
      <c r="M50" s="21"/>
      <c r="N50" s="21"/>
      <c r="O50" s="21"/>
      <c r="P50" s="21"/>
      <c r="Q50" s="21"/>
      <c r="R50" s="6"/>
      <c r="S50" s="18"/>
      <c r="T50" s="21"/>
      <c r="U50" s="21"/>
    </row>
    <row r="51" spans="7:21" ht="15" customHeight="1" x14ac:dyDescent="0.25">
      <c r="G51" s="14">
        <f t="shared" si="0"/>
        <v>45</v>
      </c>
      <c r="H51" s="20" t="s">
        <v>636</v>
      </c>
      <c r="I51" s="17">
        <f t="shared" si="1"/>
        <v>8</v>
      </c>
      <c r="J51" s="21">
        <v>189</v>
      </c>
      <c r="K51" s="21">
        <v>190</v>
      </c>
      <c r="L51" s="21">
        <v>191</v>
      </c>
      <c r="M51" s="21">
        <v>192</v>
      </c>
      <c r="N51" s="21">
        <v>193</v>
      </c>
      <c r="O51" s="21">
        <v>194</v>
      </c>
      <c r="P51" s="21">
        <v>195</v>
      </c>
      <c r="Q51" s="21">
        <v>196</v>
      </c>
      <c r="R51" s="6"/>
      <c r="S51" s="18"/>
      <c r="T51" s="21"/>
      <c r="U51" s="21"/>
    </row>
    <row r="52" spans="7:21" ht="15" customHeight="1" x14ac:dyDescent="0.25">
      <c r="G52" s="14">
        <f t="shared" si="0"/>
        <v>46</v>
      </c>
      <c r="H52" s="20" t="s">
        <v>167</v>
      </c>
      <c r="I52" s="17">
        <f t="shared" si="1"/>
        <v>3</v>
      </c>
      <c r="J52" s="21">
        <v>197</v>
      </c>
      <c r="K52" s="21">
        <v>198</v>
      </c>
      <c r="L52" s="21">
        <v>199</v>
      </c>
      <c r="M52" s="21"/>
      <c r="N52" s="21"/>
      <c r="O52" s="21"/>
      <c r="P52" s="21"/>
      <c r="Q52" s="21"/>
      <c r="R52" s="6"/>
      <c r="S52" s="18"/>
      <c r="T52" s="21"/>
      <c r="U52" s="21"/>
    </row>
    <row r="53" spans="7:21" ht="15" customHeight="1" x14ac:dyDescent="0.25">
      <c r="G53" s="14">
        <f t="shared" si="0"/>
        <v>47</v>
      </c>
      <c r="H53" s="20" t="s">
        <v>168</v>
      </c>
      <c r="I53" s="17">
        <f t="shared" si="1"/>
        <v>3</v>
      </c>
      <c r="J53" s="21">
        <v>200</v>
      </c>
      <c r="K53" s="21">
        <v>201</v>
      </c>
      <c r="L53" s="21">
        <v>202</v>
      </c>
      <c r="M53" s="21"/>
      <c r="N53" s="21"/>
      <c r="O53" s="21"/>
      <c r="P53" s="21"/>
      <c r="Q53" s="21"/>
      <c r="R53" s="6"/>
      <c r="S53" s="18"/>
      <c r="T53" s="21"/>
      <c r="U53" s="21"/>
    </row>
    <row r="54" spans="7:21" ht="15" customHeight="1" x14ac:dyDescent="0.25">
      <c r="G54" s="14">
        <f t="shared" si="0"/>
        <v>48</v>
      </c>
      <c r="H54" s="20" t="s">
        <v>169</v>
      </c>
      <c r="I54" s="17">
        <f t="shared" si="1"/>
        <v>4</v>
      </c>
      <c r="J54" s="21">
        <v>203</v>
      </c>
      <c r="K54" s="21">
        <v>204</v>
      </c>
      <c r="L54" s="21">
        <v>205</v>
      </c>
      <c r="M54" s="21">
        <v>206</v>
      </c>
      <c r="N54" s="21"/>
      <c r="O54" s="21"/>
      <c r="P54" s="21"/>
      <c r="Q54" s="21"/>
      <c r="R54" s="6"/>
      <c r="S54" s="18"/>
      <c r="T54" s="21"/>
      <c r="U54" s="21"/>
    </row>
    <row r="55" spans="7:21" ht="15" customHeight="1" x14ac:dyDescent="0.25">
      <c r="G55" s="14">
        <f t="shared" si="0"/>
        <v>49</v>
      </c>
      <c r="H55" s="20" t="s">
        <v>170</v>
      </c>
      <c r="I55" s="17">
        <f t="shared" si="1"/>
        <v>1</v>
      </c>
      <c r="J55" s="21">
        <v>214</v>
      </c>
      <c r="K55" s="21"/>
      <c r="L55" s="21"/>
      <c r="M55" s="21"/>
      <c r="N55" s="21"/>
      <c r="O55" s="21"/>
      <c r="P55" s="21"/>
      <c r="Q55" s="21"/>
      <c r="R55" s="6"/>
      <c r="S55" s="18"/>
      <c r="T55" s="21"/>
      <c r="U55" s="21"/>
    </row>
    <row r="56" spans="7:21" ht="15" customHeight="1" x14ac:dyDescent="0.25">
      <c r="G56" s="14">
        <f t="shared" si="0"/>
        <v>50</v>
      </c>
      <c r="H56" s="20" t="s">
        <v>171</v>
      </c>
      <c r="I56" s="17">
        <f t="shared" si="1"/>
        <v>4</v>
      </c>
      <c r="J56" s="21">
        <v>215</v>
      </c>
      <c r="K56" s="21">
        <v>216</v>
      </c>
      <c r="L56" s="21">
        <v>217</v>
      </c>
      <c r="M56" s="21">
        <v>218</v>
      </c>
      <c r="N56" s="21"/>
      <c r="O56" s="21"/>
      <c r="P56" s="21"/>
      <c r="Q56" s="21"/>
      <c r="R56" s="6"/>
      <c r="S56" s="18"/>
      <c r="T56" s="21"/>
      <c r="U56" s="21"/>
    </row>
    <row r="57" spans="7:21" ht="15" customHeight="1" x14ac:dyDescent="0.25">
      <c r="G57" s="14">
        <f t="shared" si="0"/>
        <v>51</v>
      </c>
      <c r="H57" s="20" t="s">
        <v>172</v>
      </c>
      <c r="I57" s="17">
        <f t="shared" si="1"/>
        <v>5</v>
      </c>
      <c r="J57" s="21">
        <v>219</v>
      </c>
      <c r="K57" s="21">
        <v>220</v>
      </c>
      <c r="L57" s="21">
        <v>221</v>
      </c>
      <c r="M57" s="21">
        <v>222</v>
      </c>
      <c r="N57" s="21">
        <v>223</v>
      </c>
      <c r="O57" s="21"/>
      <c r="P57" s="21"/>
      <c r="Q57" s="21"/>
      <c r="R57" s="6"/>
      <c r="S57" s="18"/>
      <c r="T57" s="21"/>
      <c r="U57" s="21"/>
    </row>
    <row r="58" spans="7:21" ht="15" customHeight="1" x14ac:dyDescent="0.25">
      <c r="G58" s="14">
        <f t="shared" si="0"/>
        <v>52</v>
      </c>
      <c r="H58" s="20" t="s">
        <v>173</v>
      </c>
      <c r="I58" s="17">
        <f t="shared" ref="I58:I61" si="2">COUNTA(J58,K58,L58,M58,N58,O58,P58,Q58,R58,S58,T58,U58)</f>
        <v>1</v>
      </c>
      <c r="J58" s="21">
        <v>263</v>
      </c>
      <c r="K58" s="21"/>
      <c r="L58" s="21"/>
      <c r="M58" s="21"/>
      <c r="N58" s="21"/>
      <c r="O58" s="21"/>
      <c r="P58" s="21"/>
      <c r="Q58" s="21"/>
      <c r="R58" s="6"/>
      <c r="S58" s="18"/>
      <c r="T58" s="21"/>
      <c r="U58" s="21"/>
    </row>
    <row r="59" spans="7:21" ht="15" customHeight="1" x14ac:dyDescent="0.25">
      <c r="G59" s="14">
        <f t="shared" si="0"/>
        <v>53</v>
      </c>
      <c r="H59" s="20" t="s">
        <v>650</v>
      </c>
      <c r="I59" s="17">
        <f t="shared" si="2"/>
        <v>4</v>
      </c>
      <c r="J59" s="21">
        <v>265</v>
      </c>
      <c r="K59" s="21">
        <v>266</v>
      </c>
      <c r="L59" s="21">
        <v>267</v>
      </c>
      <c r="M59" s="21">
        <v>268</v>
      </c>
      <c r="N59" s="21"/>
      <c r="O59" s="21"/>
      <c r="P59" s="21"/>
      <c r="Q59" s="21"/>
      <c r="R59" s="6"/>
      <c r="S59" s="18"/>
      <c r="T59" s="21"/>
      <c r="U59" s="21"/>
    </row>
    <row r="60" spans="7:21" ht="15" customHeight="1" x14ac:dyDescent="0.25">
      <c r="G60" s="14">
        <f t="shared" si="0"/>
        <v>54</v>
      </c>
      <c r="H60" s="20" t="s">
        <v>651</v>
      </c>
      <c r="I60" s="17">
        <f t="shared" si="2"/>
        <v>4</v>
      </c>
      <c r="J60" s="21">
        <v>269</v>
      </c>
      <c r="K60" s="21">
        <v>270</v>
      </c>
      <c r="L60" s="21">
        <v>271</v>
      </c>
      <c r="M60" s="21">
        <v>272</v>
      </c>
      <c r="N60" s="21"/>
      <c r="O60" s="21"/>
      <c r="P60" s="21"/>
      <c r="Q60" s="21"/>
      <c r="R60" s="6"/>
      <c r="S60" s="18"/>
      <c r="T60" s="21"/>
      <c r="U60" s="21"/>
    </row>
    <row r="61" spans="7:21" ht="15" customHeight="1" x14ac:dyDescent="0.25">
      <c r="G61" s="14">
        <f t="shared" si="0"/>
        <v>55</v>
      </c>
      <c r="H61" s="20" t="s">
        <v>652</v>
      </c>
      <c r="I61" s="17">
        <f t="shared" si="2"/>
        <v>4</v>
      </c>
      <c r="J61" s="21">
        <v>273</v>
      </c>
      <c r="K61" s="21">
        <v>274</v>
      </c>
      <c r="L61" s="21">
        <v>275</v>
      </c>
      <c r="M61" s="21">
        <v>276</v>
      </c>
      <c r="N61" s="21"/>
      <c r="O61" s="21"/>
      <c r="P61" s="21"/>
      <c r="Q61" s="21"/>
      <c r="R61" s="6"/>
      <c r="S61" s="18"/>
      <c r="T61" s="21"/>
      <c r="U61" s="21"/>
    </row>
    <row r="62" spans="7:21" ht="15" customHeight="1" x14ac:dyDescent="0.25">
      <c r="H62" s="3" t="s">
        <v>592</v>
      </c>
      <c r="I62" s="4">
        <f>SUM(I7:I61)</f>
        <v>189</v>
      </c>
    </row>
    <row r="63" spans="7:21" ht="15" customHeight="1" x14ac:dyDescent="0.25"/>
  </sheetData>
  <mergeCells count="3">
    <mergeCell ref="J6:U6"/>
    <mergeCell ref="G4:U4"/>
    <mergeCell ref="G3:U3"/>
  </mergeCells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U91"/>
  <sheetViews>
    <sheetView showGridLines="0" topLeftCell="A4" zoomScaleNormal="100" workbookViewId="0"/>
  </sheetViews>
  <sheetFormatPr defaultRowHeight="15" x14ac:dyDescent="0.25"/>
  <cols>
    <col min="1" max="5" width="9.140625" customWidth="1"/>
    <col min="6" max="6" width="2.85546875" customWidth="1"/>
    <col min="7" max="7" width="7.140625" customWidth="1"/>
    <col min="8" max="8" width="37.140625" customWidth="1"/>
    <col min="9" max="21" width="7.140625" customWidth="1"/>
  </cols>
  <sheetData>
    <row r="1" spans="2:21" ht="15" customHeight="1" x14ac:dyDescent="0.25">
      <c r="G1" s="2"/>
      <c r="H1" s="2"/>
    </row>
    <row r="2" spans="2:21" ht="15" customHeight="1" x14ac:dyDescent="0.25">
      <c r="B2" s="52"/>
      <c r="C2" s="52"/>
      <c r="D2" s="52"/>
      <c r="E2" s="52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</row>
    <row r="3" spans="2:21" ht="15" customHeight="1" x14ac:dyDescent="0.25">
      <c r="B3" s="52"/>
      <c r="C3" s="52"/>
      <c r="D3" s="52"/>
      <c r="E3" s="52"/>
      <c r="G3" s="57" t="s">
        <v>604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9"/>
    </row>
    <row r="4" spans="2:21" ht="15" customHeight="1" x14ac:dyDescent="0.25">
      <c r="B4" s="52"/>
      <c r="C4" s="52"/>
      <c r="D4" s="52"/>
      <c r="E4" s="52"/>
      <c r="G4" s="60" t="s">
        <v>597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2"/>
    </row>
    <row r="5" spans="2:21" ht="15" customHeight="1" x14ac:dyDescent="0.25">
      <c r="B5" s="52"/>
      <c r="C5" s="52"/>
      <c r="D5" s="52"/>
      <c r="E5" s="52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</row>
    <row r="6" spans="2:21" ht="15" customHeight="1" x14ac:dyDescent="0.25">
      <c r="B6" s="52"/>
      <c r="C6" s="52"/>
      <c r="D6" s="52"/>
      <c r="E6" s="52"/>
      <c r="G6" s="24" t="s">
        <v>49</v>
      </c>
      <c r="H6" s="25" t="s">
        <v>0</v>
      </c>
      <c r="I6" s="25" t="s">
        <v>50</v>
      </c>
      <c r="J6" s="54" t="s">
        <v>51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56"/>
    </row>
    <row r="7" spans="2:21" ht="15" customHeight="1" x14ac:dyDescent="0.25">
      <c r="B7" s="52"/>
      <c r="C7" s="52"/>
      <c r="D7" s="52"/>
      <c r="E7" s="52"/>
      <c r="G7" s="14">
        <f>ROW()-6</f>
        <v>1</v>
      </c>
      <c r="H7" s="43" t="s">
        <v>174</v>
      </c>
      <c r="I7" s="17">
        <f>COUNTA(J7,K7,L7,M7,N7,O7,P7,Q7,R7,S7,T7,U7)</f>
        <v>3</v>
      </c>
      <c r="J7" s="40">
        <v>1</v>
      </c>
      <c r="K7" s="21">
        <v>2</v>
      </c>
      <c r="L7" s="21">
        <v>3</v>
      </c>
      <c r="M7" s="21"/>
      <c r="N7" s="21"/>
      <c r="O7" s="21"/>
      <c r="P7" s="21"/>
      <c r="Q7" s="21"/>
      <c r="R7" s="21"/>
      <c r="S7" s="21"/>
      <c r="T7" s="21"/>
      <c r="U7" s="18"/>
    </row>
    <row r="8" spans="2:21" ht="15" customHeight="1" x14ac:dyDescent="0.25">
      <c r="B8" s="52"/>
      <c r="C8" s="52"/>
      <c r="D8" s="52"/>
      <c r="E8" s="52"/>
      <c r="G8" s="14">
        <f t="shared" ref="G8:G72" si="0">ROW()-6</f>
        <v>2</v>
      </c>
      <c r="H8" s="43" t="s">
        <v>175</v>
      </c>
      <c r="I8" s="17">
        <f t="shared" ref="I8:I72" si="1">COUNTA(J8,K8,L8,M8,N8,O8,P8,Q8,R8,S8,T8,U8)</f>
        <v>4</v>
      </c>
      <c r="J8" s="38">
        <v>4</v>
      </c>
      <c r="K8" s="21">
        <v>5</v>
      </c>
      <c r="L8" s="38">
        <v>6</v>
      </c>
      <c r="M8" s="21">
        <v>7</v>
      </c>
      <c r="N8" s="21"/>
      <c r="O8" s="21"/>
      <c r="P8" s="21"/>
      <c r="Q8" s="21"/>
      <c r="R8" s="21"/>
      <c r="S8" s="21"/>
      <c r="T8" s="21"/>
      <c r="U8" s="18"/>
    </row>
    <row r="9" spans="2:21" ht="15" customHeight="1" x14ac:dyDescent="0.25">
      <c r="B9" s="52"/>
      <c r="C9" s="52"/>
      <c r="D9" s="52"/>
      <c r="E9" s="52"/>
      <c r="G9" s="14">
        <f t="shared" si="0"/>
        <v>3</v>
      </c>
      <c r="H9" s="41" t="s">
        <v>176</v>
      </c>
      <c r="I9" s="17">
        <f t="shared" si="1"/>
        <v>3</v>
      </c>
      <c r="J9" s="38">
        <v>8</v>
      </c>
      <c r="K9" s="21">
        <v>9</v>
      </c>
      <c r="L9" s="21">
        <v>10</v>
      </c>
      <c r="M9" s="21"/>
      <c r="N9" s="21"/>
      <c r="O9" s="21"/>
      <c r="P9" s="21"/>
      <c r="Q9" s="21"/>
      <c r="R9" s="21"/>
      <c r="S9" s="21"/>
      <c r="T9" s="21"/>
      <c r="U9" s="18"/>
    </row>
    <row r="10" spans="2:21" ht="15" customHeight="1" x14ac:dyDescent="0.25">
      <c r="B10" s="52"/>
      <c r="C10" s="52"/>
      <c r="D10" s="52"/>
      <c r="E10" s="52"/>
      <c r="G10" s="14">
        <f t="shared" si="0"/>
        <v>4</v>
      </c>
      <c r="H10" s="41" t="s">
        <v>177</v>
      </c>
      <c r="I10" s="17">
        <f t="shared" si="1"/>
        <v>4</v>
      </c>
      <c r="J10" s="38">
        <v>11</v>
      </c>
      <c r="K10" s="21">
        <v>12</v>
      </c>
      <c r="L10" s="38">
        <v>13</v>
      </c>
      <c r="M10" s="21">
        <v>14</v>
      </c>
      <c r="N10" s="21"/>
      <c r="O10" s="21"/>
      <c r="P10" s="21"/>
      <c r="Q10" s="21"/>
      <c r="R10" s="21"/>
      <c r="S10" s="21"/>
      <c r="T10" s="21"/>
      <c r="U10" s="18"/>
    </row>
    <row r="11" spans="2:21" ht="15" customHeight="1" x14ac:dyDescent="0.25">
      <c r="B11" s="52"/>
      <c r="C11" s="52"/>
      <c r="D11" s="52"/>
      <c r="E11" s="52"/>
      <c r="G11" s="14">
        <f t="shared" si="0"/>
        <v>5</v>
      </c>
      <c r="H11" s="41" t="s">
        <v>178</v>
      </c>
      <c r="I11" s="17">
        <f t="shared" si="1"/>
        <v>4</v>
      </c>
      <c r="J11" s="38">
        <v>15</v>
      </c>
      <c r="K11" s="21">
        <v>18</v>
      </c>
      <c r="L11" s="38">
        <v>19</v>
      </c>
      <c r="M11" s="21">
        <v>20</v>
      </c>
      <c r="N11" s="19"/>
      <c r="O11" s="19"/>
      <c r="P11" s="21"/>
      <c r="Q11" s="21"/>
      <c r="R11" s="21"/>
      <c r="S11" s="21"/>
      <c r="T11" s="21"/>
      <c r="U11" s="18"/>
    </row>
    <row r="12" spans="2:21" ht="15" customHeight="1" x14ac:dyDescent="0.25">
      <c r="B12" s="52"/>
      <c r="C12" s="52"/>
      <c r="D12" s="52"/>
      <c r="E12" s="52"/>
      <c r="G12" s="14">
        <f t="shared" si="0"/>
        <v>6</v>
      </c>
      <c r="H12" s="41" t="s">
        <v>179</v>
      </c>
      <c r="I12" s="17">
        <f t="shared" si="1"/>
        <v>4</v>
      </c>
      <c r="J12" s="21">
        <v>22</v>
      </c>
      <c r="K12" s="38">
        <v>23</v>
      </c>
      <c r="L12" s="21">
        <v>24</v>
      </c>
      <c r="M12" s="38">
        <v>25</v>
      </c>
      <c r="N12" s="21"/>
      <c r="O12" s="21"/>
      <c r="P12" s="21"/>
      <c r="Q12" s="21"/>
      <c r="R12" s="21"/>
      <c r="S12" s="21"/>
      <c r="T12" s="21"/>
      <c r="U12" s="18"/>
    </row>
    <row r="13" spans="2:21" ht="15" customHeight="1" x14ac:dyDescent="0.25">
      <c r="B13" s="52"/>
      <c r="C13" s="52"/>
      <c r="D13" s="52"/>
      <c r="E13" s="52"/>
      <c r="G13" s="14">
        <f t="shared" si="0"/>
        <v>7</v>
      </c>
      <c r="H13" s="41" t="s">
        <v>180</v>
      </c>
      <c r="I13" s="17">
        <f t="shared" si="1"/>
        <v>2</v>
      </c>
      <c r="J13" s="38">
        <v>27</v>
      </c>
      <c r="K13" s="38">
        <v>29</v>
      </c>
      <c r="L13" s="19"/>
      <c r="M13" s="21"/>
      <c r="N13" s="38"/>
      <c r="O13" s="21"/>
      <c r="P13" s="21"/>
      <c r="Q13" s="21"/>
      <c r="R13" s="21"/>
      <c r="S13" s="21"/>
      <c r="T13" s="21"/>
      <c r="U13" s="18"/>
    </row>
    <row r="14" spans="2:21" ht="15" customHeight="1" x14ac:dyDescent="0.25">
      <c r="B14" s="52"/>
      <c r="C14" s="52"/>
      <c r="D14" s="52"/>
      <c r="E14" s="52"/>
      <c r="G14" s="14">
        <f t="shared" si="0"/>
        <v>8</v>
      </c>
      <c r="H14" s="41" t="s">
        <v>181</v>
      </c>
      <c r="I14" s="17">
        <f t="shared" si="1"/>
        <v>4</v>
      </c>
      <c r="J14" s="38">
        <v>31</v>
      </c>
      <c r="K14" s="21">
        <v>32</v>
      </c>
      <c r="L14" s="38">
        <v>33</v>
      </c>
      <c r="M14" s="21">
        <v>34</v>
      </c>
      <c r="N14" s="21"/>
      <c r="O14" s="21"/>
      <c r="P14" s="21"/>
      <c r="Q14" s="21"/>
      <c r="R14" s="21"/>
      <c r="S14" s="21"/>
      <c r="T14" s="21"/>
      <c r="U14" s="18"/>
    </row>
    <row r="15" spans="2:21" ht="15" customHeight="1" x14ac:dyDescent="0.25">
      <c r="B15" s="52"/>
      <c r="C15" s="52"/>
      <c r="D15" s="52"/>
      <c r="E15" s="52"/>
      <c r="G15" s="14">
        <f t="shared" si="0"/>
        <v>9</v>
      </c>
      <c r="H15" s="41" t="s">
        <v>182</v>
      </c>
      <c r="I15" s="17">
        <f t="shared" si="1"/>
        <v>4</v>
      </c>
      <c r="J15" s="38">
        <v>35</v>
      </c>
      <c r="K15" s="21">
        <v>36</v>
      </c>
      <c r="L15" s="38">
        <v>37</v>
      </c>
      <c r="M15" s="21">
        <v>38</v>
      </c>
      <c r="N15" s="21"/>
      <c r="O15" s="21"/>
      <c r="P15" s="21"/>
      <c r="Q15" s="21"/>
      <c r="R15" s="21"/>
      <c r="S15" s="21"/>
      <c r="T15" s="21"/>
      <c r="U15" s="18"/>
    </row>
    <row r="16" spans="2:21" ht="15" customHeight="1" x14ac:dyDescent="0.25">
      <c r="B16" s="52"/>
      <c r="C16" s="52"/>
      <c r="D16" s="52"/>
      <c r="E16" s="52"/>
      <c r="G16" s="14">
        <f t="shared" si="0"/>
        <v>10</v>
      </c>
      <c r="H16" s="41" t="s">
        <v>183</v>
      </c>
      <c r="I16" s="17">
        <f t="shared" si="1"/>
        <v>3</v>
      </c>
      <c r="J16" s="21">
        <v>39</v>
      </c>
      <c r="K16" s="21">
        <v>40</v>
      </c>
      <c r="L16" s="21">
        <v>41</v>
      </c>
      <c r="M16" s="21"/>
      <c r="N16" s="21"/>
      <c r="O16" s="21"/>
      <c r="P16" s="21"/>
      <c r="Q16" s="21"/>
      <c r="R16" s="21"/>
      <c r="S16" s="21"/>
      <c r="T16" s="21"/>
      <c r="U16" s="18"/>
    </row>
    <row r="17" spans="2:21" ht="15" customHeight="1" x14ac:dyDescent="0.25">
      <c r="B17" s="52"/>
      <c r="C17" s="52"/>
      <c r="D17" s="52"/>
      <c r="E17" s="52"/>
      <c r="G17" s="14">
        <f t="shared" si="0"/>
        <v>11</v>
      </c>
      <c r="H17" s="41" t="s">
        <v>184</v>
      </c>
      <c r="I17" s="17">
        <f t="shared" si="1"/>
        <v>4</v>
      </c>
      <c r="J17" s="21">
        <v>43</v>
      </c>
      <c r="K17" s="21">
        <v>44</v>
      </c>
      <c r="L17" s="21">
        <v>45</v>
      </c>
      <c r="M17" s="21">
        <v>46</v>
      </c>
      <c r="N17" s="21"/>
      <c r="O17" s="21"/>
      <c r="P17" s="21"/>
      <c r="Q17" s="21"/>
      <c r="R17" s="21"/>
      <c r="S17" s="21"/>
      <c r="T17" s="21"/>
      <c r="U17" s="18"/>
    </row>
    <row r="18" spans="2:21" ht="15" customHeight="1" x14ac:dyDescent="0.25">
      <c r="B18" s="52"/>
      <c r="C18" s="52"/>
      <c r="D18" s="52"/>
      <c r="E18" s="52"/>
      <c r="G18" s="14">
        <f t="shared" si="0"/>
        <v>12</v>
      </c>
      <c r="H18" s="41" t="s">
        <v>185</v>
      </c>
      <c r="I18" s="17">
        <f t="shared" si="1"/>
        <v>4</v>
      </c>
      <c r="J18" s="21">
        <v>48</v>
      </c>
      <c r="K18" s="21">
        <v>49</v>
      </c>
      <c r="L18" s="21">
        <v>50</v>
      </c>
      <c r="M18" s="21">
        <v>51</v>
      </c>
      <c r="N18" s="21"/>
      <c r="O18" s="21"/>
      <c r="P18" s="21"/>
      <c r="Q18" s="21"/>
      <c r="R18" s="21"/>
      <c r="S18" s="21"/>
      <c r="T18" s="21"/>
      <c r="U18" s="18"/>
    </row>
    <row r="19" spans="2:21" ht="15" customHeight="1" x14ac:dyDescent="0.25">
      <c r="B19" s="52"/>
      <c r="C19" s="52"/>
      <c r="D19" s="52"/>
      <c r="E19" s="52"/>
      <c r="G19" s="14">
        <f t="shared" si="0"/>
        <v>13</v>
      </c>
      <c r="H19" s="41" t="s">
        <v>186</v>
      </c>
      <c r="I19" s="17">
        <f t="shared" si="1"/>
        <v>4</v>
      </c>
      <c r="J19" s="21">
        <v>52</v>
      </c>
      <c r="K19" s="21">
        <v>53</v>
      </c>
      <c r="L19" s="21">
        <v>54</v>
      </c>
      <c r="M19" s="21">
        <v>55</v>
      </c>
      <c r="N19" s="21"/>
      <c r="O19" s="21"/>
      <c r="P19" s="21"/>
      <c r="Q19" s="21"/>
      <c r="R19" s="21"/>
      <c r="S19" s="21"/>
      <c r="T19" s="21"/>
      <c r="U19" s="18"/>
    </row>
    <row r="20" spans="2:21" ht="15" customHeight="1" x14ac:dyDescent="0.25">
      <c r="B20" s="52"/>
      <c r="C20" s="52"/>
      <c r="D20" s="52"/>
      <c r="E20" s="52"/>
      <c r="G20" s="14">
        <f t="shared" si="0"/>
        <v>14</v>
      </c>
      <c r="H20" s="20" t="s">
        <v>187</v>
      </c>
      <c r="I20" s="17">
        <f t="shared" si="1"/>
        <v>1</v>
      </c>
      <c r="J20" s="21">
        <v>56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18"/>
    </row>
    <row r="21" spans="2:21" ht="15" customHeight="1" x14ac:dyDescent="0.25">
      <c r="B21" s="52"/>
      <c r="C21" s="52"/>
      <c r="D21" s="52"/>
      <c r="E21" s="52"/>
      <c r="G21" s="14">
        <f t="shared" si="0"/>
        <v>15</v>
      </c>
      <c r="H21" s="20" t="s">
        <v>188</v>
      </c>
      <c r="I21" s="17">
        <f t="shared" si="1"/>
        <v>1</v>
      </c>
      <c r="J21" s="21">
        <v>57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18"/>
    </row>
    <row r="22" spans="2:21" ht="15" customHeight="1" x14ac:dyDescent="0.25">
      <c r="B22" s="52"/>
      <c r="C22" s="52"/>
      <c r="D22" s="52"/>
      <c r="E22" s="52"/>
      <c r="G22" s="14">
        <f t="shared" si="0"/>
        <v>16</v>
      </c>
      <c r="H22" s="20" t="s">
        <v>189</v>
      </c>
      <c r="I22" s="17">
        <f t="shared" si="1"/>
        <v>1</v>
      </c>
      <c r="J22" s="21">
        <v>58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18"/>
    </row>
    <row r="23" spans="2:21" ht="15" customHeight="1" x14ac:dyDescent="0.25">
      <c r="B23" s="52"/>
      <c r="C23" s="52"/>
      <c r="D23" s="52"/>
      <c r="E23" s="52"/>
      <c r="G23" s="14">
        <f t="shared" si="0"/>
        <v>17</v>
      </c>
      <c r="H23" s="20" t="s">
        <v>190</v>
      </c>
      <c r="I23" s="17">
        <f t="shared" si="1"/>
        <v>1</v>
      </c>
      <c r="J23" s="21">
        <v>59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18"/>
    </row>
    <row r="24" spans="2:21" ht="15" customHeight="1" x14ac:dyDescent="0.25">
      <c r="B24" s="52"/>
      <c r="C24" s="52"/>
      <c r="D24" s="52"/>
      <c r="E24" s="52"/>
      <c r="G24" s="14">
        <v>18</v>
      </c>
      <c r="H24" s="20" t="s">
        <v>645</v>
      </c>
      <c r="I24" s="17">
        <v>1</v>
      </c>
      <c r="J24" s="21">
        <v>60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18"/>
    </row>
    <row r="25" spans="2:21" ht="15" customHeight="1" x14ac:dyDescent="0.25">
      <c r="B25" s="52"/>
      <c r="C25" s="52"/>
      <c r="D25" s="52"/>
      <c r="E25" s="52"/>
      <c r="G25" s="14">
        <f t="shared" si="0"/>
        <v>19</v>
      </c>
      <c r="H25" s="20" t="s">
        <v>191</v>
      </c>
      <c r="I25" s="17">
        <f t="shared" si="1"/>
        <v>1</v>
      </c>
      <c r="J25" s="21">
        <v>61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18"/>
    </row>
    <row r="26" spans="2:21" ht="15" customHeight="1" x14ac:dyDescent="0.25">
      <c r="B26" s="5"/>
      <c r="C26" s="5"/>
      <c r="D26" s="5"/>
      <c r="E26" s="5"/>
      <c r="G26" s="14">
        <f t="shared" si="0"/>
        <v>20</v>
      </c>
      <c r="H26" s="20" t="s">
        <v>192</v>
      </c>
      <c r="I26" s="17">
        <f t="shared" si="1"/>
        <v>1</v>
      </c>
      <c r="J26" s="21">
        <v>62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18"/>
    </row>
    <row r="27" spans="2:21" ht="15" customHeight="1" x14ac:dyDescent="0.25">
      <c r="B27" s="52"/>
      <c r="C27" s="52"/>
      <c r="D27" s="52"/>
      <c r="E27" s="52"/>
      <c r="G27" s="14">
        <f t="shared" si="0"/>
        <v>21</v>
      </c>
      <c r="H27" s="20" t="s">
        <v>193</v>
      </c>
      <c r="I27" s="17">
        <f t="shared" si="1"/>
        <v>1</v>
      </c>
      <c r="J27" s="21">
        <v>63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18"/>
    </row>
    <row r="28" spans="2:21" ht="15" customHeight="1" x14ac:dyDescent="0.25">
      <c r="B28" s="52"/>
      <c r="C28" s="52"/>
      <c r="D28" s="52"/>
      <c r="E28" s="52"/>
      <c r="G28" s="14">
        <f t="shared" si="0"/>
        <v>22</v>
      </c>
      <c r="H28" s="20" t="s">
        <v>194</v>
      </c>
      <c r="I28" s="17">
        <f t="shared" si="1"/>
        <v>1</v>
      </c>
      <c r="J28" s="21">
        <v>64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18"/>
    </row>
    <row r="29" spans="2:21" ht="15" customHeight="1" x14ac:dyDescent="0.25">
      <c r="B29" s="52"/>
      <c r="C29" s="52"/>
      <c r="D29" s="52"/>
      <c r="E29" s="52"/>
      <c r="G29" s="14">
        <f t="shared" si="0"/>
        <v>23</v>
      </c>
      <c r="H29" s="20" t="s">
        <v>195</v>
      </c>
      <c r="I29" s="17">
        <f t="shared" si="1"/>
        <v>1</v>
      </c>
      <c r="J29" s="21">
        <v>65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18"/>
    </row>
    <row r="30" spans="2:21" ht="15" customHeight="1" x14ac:dyDescent="0.25">
      <c r="B30" s="52"/>
      <c r="C30" s="52"/>
      <c r="D30" s="52"/>
      <c r="E30" s="52"/>
      <c r="G30" s="14">
        <f t="shared" si="0"/>
        <v>24</v>
      </c>
      <c r="H30" s="41" t="s">
        <v>196</v>
      </c>
      <c r="I30" s="17">
        <f t="shared" si="1"/>
        <v>3</v>
      </c>
      <c r="J30" s="21">
        <v>66</v>
      </c>
      <c r="K30" s="21">
        <v>67</v>
      </c>
      <c r="L30" s="21">
        <v>68</v>
      </c>
      <c r="M30" s="21"/>
      <c r="N30" s="21"/>
      <c r="O30" s="21"/>
      <c r="P30" s="21"/>
      <c r="Q30" s="21"/>
      <c r="R30" s="21"/>
      <c r="S30" s="21"/>
      <c r="T30" s="21"/>
      <c r="U30" s="18"/>
    </row>
    <row r="31" spans="2:21" ht="15" customHeight="1" x14ac:dyDescent="0.25">
      <c r="B31" s="52"/>
      <c r="C31" s="52"/>
      <c r="D31" s="52"/>
      <c r="E31" s="52"/>
      <c r="G31" s="14">
        <f t="shared" si="0"/>
        <v>25</v>
      </c>
      <c r="H31" s="41" t="s">
        <v>197</v>
      </c>
      <c r="I31" s="17">
        <f t="shared" si="1"/>
        <v>6</v>
      </c>
      <c r="J31" s="21">
        <v>69</v>
      </c>
      <c r="K31" s="21">
        <v>70</v>
      </c>
      <c r="L31" s="21">
        <v>71</v>
      </c>
      <c r="M31" s="21">
        <v>72</v>
      </c>
      <c r="N31" s="21">
        <v>73</v>
      </c>
      <c r="O31" s="21">
        <v>74</v>
      </c>
      <c r="P31" s="21"/>
      <c r="Q31" s="21"/>
      <c r="R31" s="21"/>
      <c r="S31" s="21"/>
      <c r="T31" s="21"/>
      <c r="U31" s="18"/>
    </row>
    <row r="32" spans="2:21" ht="15" customHeight="1" x14ac:dyDescent="0.25">
      <c r="B32" s="52"/>
      <c r="C32" s="52"/>
      <c r="D32" s="52"/>
      <c r="E32" s="52"/>
      <c r="G32" s="14">
        <f t="shared" si="0"/>
        <v>26</v>
      </c>
      <c r="H32" s="41" t="s">
        <v>198</v>
      </c>
      <c r="I32" s="17">
        <f t="shared" si="1"/>
        <v>3</v>
      </c>
      <c r="J32" s="21">
        <v>75</v>
      </c>
      <c r="K32" s="21">
        <v>76</v>
      </c>
      <c r="L32" s="21">
        <v>77</v>
      </c>
      <c r="M32" s="21"/>
      <c r="N32" s="21"/>
      <c r="O32" s="21"/>
      <c r="P32" s="21"/>
      <c r="Q32" s="21"/>
      <c r="R32" s="21"/>
      <c r="S32" s="21"/>
      <c r="T32" s="21"/>
      <c r="U32" s="18"/>
    </row>
    <row r="33" spans="2:21" ht="15" customHeight="1" x14ac:dyDescent="0.25">
      <c r="B33" s="52"/>
      <c r="C33" s="52"/>
      <c r="D33" s="52"/>
      <c r="E33" s="52"/>
      <c r="G33" s="14">
        <f t="shared" si="0"/>
        <v>27</v>
      </c>
      <c r="H33" s="41" t="s">
        <v>199</v>
      </c>
      <c r="I33" s="17">
        <f t="shared" si="1"/>
        <v>3</v>
      </c>
      <c r="J33" s="21">
        <v>78</v>
      </c>
      <c r="K33" s="21">
        <v>79</v>
      </c>
      <c r="L33" s="21">
        <v>80</v>
      </c>
      <c r="M33" s="21"/>
      <c r="N33" s="21"/>
      <c r="O33" s="21"/>
      <c r="P33" s="21"/>
      <c r="Q33" s="21"/>
      <c r="R33" s="21"/>
      <c r="S33" s="21"/>
      <c r="T33" s="21"/>
      <c r="U33" s="18"/>
    </row>
    <row r="34" spans="2:21" ht="15" customHeight="1" x14ac:dyDescent="0.25">
      <c r="G34" s="14">
        <f t="shared" si="0"/>
        <v>28</v>
      </c>
      <c r="H34" s="41" t="s">
        <v>200</v>
      </c>
      <c r="I34" s="17">
        <f t="shared" si="1"/>
        <v>3</v>
      </c>
      <c r="J34" s="21">
        <v>81</v>
      </c>
      <c r="K34" s="21">
        <v>82</v>
      </c>
      <c r="L34" s="21">
        <v>83</v>
      </c>
      <c r="M34" s="21"/>
      <c r="N34" s="21"/>
      <c r="O34" s="21"/>
      <c r="P34" s="21"/>
      <c r="Q34" s="21"/>
      <c r="R34" s="21"/>
      <c r="S34" s="21"/>
      <c r="T34" s="21"/>
      <c r="U34" s="18"/>
    </row>
    <row r="35" spans="2:21" ht="15" customHeight="1" x14ac:dyDescent="0.25">
      <c r="G35" s="14">
        <f t="shared" si="0"/>
        <v>29</v>
      </c>
      <c r="H35" s="41" t="s">
        <v>201</v>
      </c>
      <c r="I35" s="17">
        <f t="shared" si="1"/>
        <v>3</v>
      </c>
      <c r="J35" s="21">
        <v>84</v>
      </c>
      <c r="K35" s="21">
        <v>85</v>
      </c>
      <c r="L35" s="21">
        <v>86</v>
      </c>
      <c r="M35" s="21"/>
      <c r="N35" s="21"/>
      <c r="O35" s="21"/>
      <c r="P35" s="21"/>
      <c r="Q35" s="21"/>
      <c r="R35" s="21"/>
      <c r="S35" s="21"/>
      <c r="T35" s="21"/>
      <c r="U35" s="18"/>
    </row>
    <row r="36" spans="2:21" ht="15" customHeight="1" x14ac:dyDescent="0.25">
      <c r="G36" s="14">
        <f t="shared" si="0"/>
        <v>30</v>
      </c>
      <c r="H36" s="41" t="s">
        <v>202</v>
      </c>
      <c r="I36" s="17">
        <f t="shared" si="1"/>
        <v>4</v>
      </c>
      <c r="J36" s="21">
        <v>87</v>
      </c>
      <c r="K36" s="21">
        <v>88</v>
      </c>
      <c r="L36" s="21">
        <v>90</v>
      </c>
      <c r="M36" s="21">
        <v>91</v>
      </c>
      <c r="N36" s="21"/>
      <c r="O36" s="21"/>
      <c r="P36" s="21"/>
      <c r="Q36" s="21"/>
      <c r="R36" s="21"/>
      <c r="S36" s="21"/>
      <c r="T36" s="21"/>
      <c r="U36" s="18"/>
    </row>
    <row r="37" spans="2:21" ht="15" customHeight="1" x14ac:dyDescent="0.25">
      <c r="G37" s="14">
        <f t="shared" si="0"/>
        <v>31</v>
      </c>
      <c r="H37" s="41" t="s">
        <v>203</v>
      </c>
      <c r="I37" s="17">
        <f t="shared" si="1"/>
        <v>3</v>
      </c>
      <c r="J37" s="21">
        <v>92</v>
      </c>
      <c r="K37" s="21">
        <v>93</v>
      </c>
      <c r="L37" s="21">
        <v>94</v>
      </c>
      <c r="M37" s="21"/>
      <c r="N37" s="21"/>
      <c r="O37" s="21"/>
      <c r="P37" s="21"/>
      <c r="Q37" s="21"/>
      <c r="R37" s="21"/>
      <c r="S37" s="21"/>
      <c r="T37" s="21"/>
      <c r="U37" s="18"/>
    </row>
    <row r="38" spans="2:21" ht="15" customHeight="1" x14ac:dyDescent="0.25">
      <c r="G38" s="14">
        <f t="shared" si="0"/>
        <v>32</v>
      </c>
      <c r="H38" s="41" t="s">
        <v>204</v>
      </c>
      <c r="I38" s="17">
        <f t="shared" si="1"/>
        <v>4</v>
      </c>
      <c r="J38" s="21">
        <v>95</v>
      </c>
      <c r="K38" s="21">
        <v>96</v>
      </c>
      <c r="L38" s="21">
        <v>97</v>
      </c>
      <c r="M38" s="21">
        <v>98</v>
      </c>
      <c r="N38" s="21"/>
      <c r="O38" s="21"/>
      <c r="P38" s="21"/>
      <c r="Q38" s="21"/>
      <c r="R38" s="21"/>
      <c r="S38" s="21"/>
      <c r="T38" s="21"/>
      <c r="U38" s="18"/>
    </row>
    <row r="39" spans="2:21" ht="15" customHeight="1" x14ac:dyDescent="0.25">
      <c r="G39" s="14">
        <f t="shared" si="0"/>
        <v>33</v>
      </c>
      <c r="H39" s="41" t="s">
        <v>205</v>
      </c>
      <c r="I39" s="17">
        <f t="shared" si="1"/>
        <v>1</v>
      </c>
      <c r="J39" s="21">
        <v>99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18"/>
    </row>
    <row r="40" spans="2:21" ht="15" customHeight="1" x14ac:dyDescent="0.25">
      <c r="G40" s="14">
        <f t="shared" si="0"/>
        <v>34</v>
      </c>
      <c r="H40" s="41" t="s">
        <v>206</v>
      </c>
      <c r="I40" s="17">
        <f t="shared" si="1"/>
        <v>4</v>
      </c>
      <c r="J40" s="21">
        <v>102</v>
      </c>
      <c r="K40" s="21">
        <v>103</v>
      </c>
      <c r="L40" s="21">
        <v>104</v>
      </c>
      <c r="M40" s="21">
        <v>105</v>
      </c>
      <c r="N40" s="21"/>
      <c r="O40" s="21"/>
      <c r="P40" s="21"/>
      <c r="Q40" s="21"/>
      <c r="R40" s="21"/>
      <c r="S40" s="21"/>
      <c r="T40" s="21"/>
      <c r="U40" s="18"/>
    </row>
    <row r="41" spans="2:21" ht="15" customHeight="1" x14ac:dyDescent="0.25">
      <c r="D41" s="2"/>
      <c r="G41" s="14">
        <f t="shared" si="0"/>
        <v>35</v>
      </c>
      <c r="H41" s="41" t="s">
        <v>207</v>
      </c>
      <c r="I41" s="17">
        <f t="shared" si="1"/>
        <v>4</v>
      </c>
      <c r="J41" s="21">
        <v>106</v>
      </c>
      <c r="K41" s="21">
        <v>107</v>
      </c>
      <c r="L41" s="21">
        <v>108</v>
      </c>
      <c r="M41" s="21">
        <v>109</v>
      </c>
      <c r="N41" s="21"/>
      <c r="O41" s="21"/>
      <c r="P41" s="21"/>
      <c r="Q41" s="21"/>
      <c r="R41" s="21"/>
      <c r="S41" s="21"/>
      <c r="T41" s="21"/>
      <c r="U41" s="18"/>
    </row>
    <row r="42" spans="2:21" ht="15" customHeight="1" x14ac:dyDescent="0.25">
      <c r="G42" s="14">
        <f t="shared" si="0"/>
        <v>36</v>
      </c>
      <c r="H42" s="41" t="s">
        <v>208</v>
      </c>
      <c r="I42" s="17">
        <f t="shared" si="1"/>
        <v>2</v>
      </c>
      <c r="J42" s="21">
        <v>110</v>
      </c>
      <c r="K42" s="21">
        <v>112</v>
      </c>
      <c r="L42" s="19"/>
      <c r="M42" s="21"/>
      <c r="N42" s="21"/>
      <c r="O42" s="21"/>
      <c r="P42" s="21"/>
      <c r="Q42" s="21"/>
      <c r="R42" s="21"/>
      <c r="S42" s="21"/>
      <c r="T42" s="21"/>
      <c r="U42" s="18"/>
    </row>
    <row r="43" spans="2:21" ht="15" customHeight="1" x14ac:dyDescent="0.25">
      <c r="G43" s="14">
        <f t="shared" si="0"/>
        <v>37</v>
      </c>
      <c r="H43" s="41" t="s">
        <v>209</v>
      </c>
      <c r="I43" s="17">
        <f t="shared" si="1"/>
        <v>7</v>
      </c>
      <c r="J43" s="21">
        <v>113</v>
      </c>
      <c r="K43" s="21">
        <v>114</v>
      </c>
      <c r="L43" s="21">
        <v>115</v>
      </c>
      <c r="M43" s="21">
        <v>116</v>
      </c>
      <c r="N43" s="21">
        <v>117</v>
      </c>
      <c r="O43" s="21">
        <v>118</v>
      </c>
      <c r="P43" s="21">
        <v>119</v>
      </c>
      <c r="Q43" s="21"/>
      <c r="R43" s="21"/>
      <c r="S43" s="21"/>
      <c r="T43" s="21"/>
      <c r="U43" s="18"/>
    </row>
    <row r="44" spans="2:21" ht="15" customHeight="1" x14ac:dyDescent="0.25">
      <c r="G44" s="14">
        <f t="shared" si="0"/>
        <v>38</v>
      </c>
      <c r="H44" s="41" t="s">
        <v>210</v>
      </c>
      <c r="I44" s="17">
        <f t="shared" si="1"/>
        <v>4</v>
      </c>
      <c r="J44" s="21">
        <v>120</v>
      </c>
      <c r="K44" s="21">
        <v>121</v>
      </c>
      <c r="L44" s="21">
        <v>122</v>
      </c>
      <c r="M44" s="21">
        <v>123</v>
      </c>
      <c r="N44" s="21"/>
      <c r="O44" s="21"/>
      <c r="P44" s="21"/>
      <c r="Q44" s="21"/>
      <c r="R44" s="21"/>
      <c r="S44" s="21"/>
      <c r="T44" s="21"/>
      <c r="U44" s="18"/>
    </row>
    <row r="45" spans="2:21" ht="15" customHeight="1" x14ac:dyDescent="0.25">
      <c r="G45" s="14">
        <f t="shared" si="0"/>
        <v>39</v>
      </c>
      <c r="H45" s="41" t="s">
        <v>211</v>
      </c>
      <c r="I45" s="17">
        <f t="shared" si="1"/>
        <v>4</v>
      </c>
      <c r="J45" s="21">
        <v>124</v>
      </c>
      <c r="K45" s="21">
        <v>125</v>
      </c>
      <c r="L45" s="21">
        <v>126</v>
      </c>
      <c r="M45" s="21">
        <v>127</v>
      </c>
      <c r="N45" s="21"/>
      <c r="O45" s="21"/>
      <c r="P45" s="21"/>
      <c r="Q45" s="21"/>
      <c r="R45" s="21"/>
      <c r="S45" s="21"/>
      <c r="T45" s="21"/>
      <c r="U45" s="18"/>
    </row>
    <row r="46" spans="2:21" ht="15" customHeight="1" x14ac:dyDescent="0.25">
      <c r="G46" s="14">
        <f t="shared" si="0"/>
        <v>40</v>
      </c>
      <c r="H46" s="20" t="s">
        <v>212</v>
      </c>
      <c r="I46" s="17">
        <f t="shared" si="1"/>
        <v>1</v>
      </c>
      <c r="J46" s="21">
        <v>128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18"/>
    </row>
    <row r="47" spans="2:21" ht="15" customHeight="1" x14ac:dyDescent="0.25">
      <c r="G47" s="14">
        <f t="shared" si="0"/>
        <v>41</v>
      </c>
      <c r="H47" s="20" t="s">
        <v>213</v>
      </c>
      <c r="I47" s="17">
        <f t="shared" si="1"/>
        <v>1</v>
      </c>
      <c r="J47" s="21">
        <v>129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18"/>
    </row>
    <row r="48" spans="2:21" ht="15" customHeight="1" x14ac:dyDescent="0.25">
      <c r="G48" s="14">
        <f t="shared" si="0"/>
        <v>42</v>
      </c>
      <c r="H48" s="41" t="s">
        <v>214</v>
      </c>
      <c r="I48" s="17">
        <f t="shared" si="1"/>
        <v>3</v>
      </c>
      <c r="J48" s="21">
        <v>130</v>
      </c>
      <c r="K48" s="21">
        <v>131</v>
      </c>
      <c r="L48" s="21">
        <v>132</v>
      </c>
      <c r="M48" s="21"/>
      <c r="N48" s="21"/>
      <c r="O48" s="21"/>
      <c r="P48" s="21"/>
      <c r="Q48" s="21"/>
      <c r="R48" s="21"/>
      <c r="S48" s="21"/>
      <c r="T48" s="21"/>
      <c r="U48" s="18"/>
    </row>
    <row r="49" spans="7:21" ht="15" customHeight="1" x14ac:dyDescent="0.25">
      <c r="G49" s="14">
        <f t="shared" si="0"/>
        <v>43</v>
      </c>
      <c r="H49" s="41" t="s">
        <v>215</v>
      </c>
      <c r="I49" s="17">
        <f t="shared" si="1"/>
        <v>4</v>
      </c>
      <c r="J49" s="21">
        <v>133</v>
      </c>
      <c r="K49" s="21">
        <v>134</v>
      </c>
      <c r="L49" s="21">
        <v>135</v>
      </c>
      <c r="M49" s="21">
        <v>136</v>
      </c>
      <c r="N49" s="21"/>
      <c r="O49" s="21"/>
      <c r="P49" s="21"/>
      <c r="Q49" s="21"/>
      <c r="R49" s="21"/>
      <c r="S49" s="21"/>
      <c r="T49" s="21"/>
      <c r="U49" s="18"/>
    </row>
    <row r="50" spans="7:21" ht="15" customHeight="1" x14ac:dyDescent="0.25">
      <c r="G50" s="14">
        <f t="shared" si="0"/>
        <v>44</v>
      </c>
      <c r="H50" s="41" t="s">
        <v>216</v>
      </c>
      <c r="I50" s="17">
        <f t="shared" si="1"/>
        <v>3</v>
      </c>
      <c r="J50" s="21">
        <v>137</v>
      </c>
      <c r="K50" s="21">
        <v>138</v>
      </c>
      <c r="L50" s="21">
        <v>139</v>
      </c>
      <c r="M50" s="21"/>
      <c r="N50" s="21"/>
      <c r="O50" s="21"/>
      <c r="P50" s="21"/>
      <c r="Q50" s="21"/>
      <c r="R50" s="21"/>
      <c r="S50" s="21"/>
      <c r="T50" s="21"/>
      <c r="U50" s="18"/>
    </row>
    <row r="51" spans="7:21" ht="15" customHeight="1" x14ac:dyDescent="0.25">
      <c r="G51" s="14">
        <f t="shared" si="0"/>
        <v>45</v>
      </c>
      <c r="H51" s="41" t="s">
        <v>217</v>
      </c>
      <c r="I51" s="17">
        <f t="shared" si="1"/>
        <v>5</v>
      </c>
      <c r="J51" s="21">
        <v>140</v>
      </c>
      <c r="K51" s="21">
        <v>141</v>
      </c>
      <c r="L51" s="21">
        <v>142</v>
      </c>
      <c r="M51" s="21">
        <v>143</v>
      </c>
      <c r="N51" s="21">
        <v>144</v>
      </c>
      <c r="O51" s="21"/>
      <c r="P51" s="21"/>
      <c r="Q51" s="21"/>
      <c r="R51" s="21"/>
      <c r="S51" s="21"/>
      <c r="T51" s="21"/>
      <c r="U51" s="18"/>
    </row>
    <row r="52" spans="7:21" ht="15" customHeight="1" x14ac:dyDescent="0.25">
      <c r="G52" s="14">
        <f t="shared" si="0"/>
        <v>46</v>
      </c>
      <c r="H52" s="41" t="s">
        <v>218</v>
      </c>
      <c r="I52" s="17">
        <f t="shared" si="1"/>
        <v>4</v>
      </c>
      <c r="J52" s="21">
        <v>145</v>
      </c>
      <c r="K52" s="21">
        <v>146</v>
      </c>
      <c r="L52" s="21">
        <v>147</v>
      </c>
      <c r="M52" s="21">
        <v>148</v>
      </c>
      <c r="N52" s="21"/>
      <c r="O52" s="21"/>
      <c r="P52" s="21"/>
      <c r="Q52" s="21"/>
      <c r="R52" s="21"/>
      <c r="S52" s="21"/>
      <c r="T52" s="21"/>
      <c r="U52" s="18"/>
    </row>
    <row r="53" spans="7:21" ht="15" customHeight="1" x14ac:dyDescent="0.25">
      <c r="G53" s="14">
        <f t="shared" si="0"/>
        <v>47</v>
      </c>
      <c r="H53" s="41" t="s">
        <v>219</v>
      </c>
      <c r="I53" s="17">
        <f t="shared" si="1"/>
        <v>5</v>
      </c>
      <c r="J53" s="21">
        <v>149</v>
      </c>
      <c r="K53" s="21">
        <v>150</v>
      </c>
      <c r="L53" s="21">
        <v>151</v>
      </c>
      <c r="M53" s="21">
        <v>152</v>
      </c>
      <c r="N53" s="21">
        <v>153</v>
      </c>
      <c r="O53" s="21"/>
      <c r="P53" s="21"/>
      <c r="Q53" s="21"/>
      <c r="R53" s="21"/>
      <c r="S53" s="21"/>
      <c r="T53" s="21"/>
      <c r="U53" s="18"/>
    </row>
    <row r="54" spans="7:21" ht="15" customHeight="1" x14ac:dyDescent="0.25">
      <c r="G54" s="14">
        <f t="shared" si="0"/>
        <v>48</v>
      </c>
      <c r="H54" s="41" t="s">
        <v>220</v>
      </c>
      <c r="I54" s="17">
        <f t="shared" si="1"/>
        <v>3</v>
      </c>
      <c r="J54" s="21">
        <v>154</v>
      </c>
      <c r="K54" s="21">
        <v>155</v>
      </c>
      <c r="L54" s="21">
        <v>156</v>
      </c>
      <c r="M54" s="21"/>
      <c r="N54" s="21"/>
      <c r="O54" s="21"/>
      <c r="P54" s="21"/>
      <c r="Q54" s="21"/>
      <c r="R54" s="21"/>
      <c r="S54" s="21"/>
      <c r="T54" s="21"/>
      <c r="U54" s="18"/>
    </row>
    <row r="55" spans="7:21" ht="15" customHeight="1" x14ac:dyDescent="0.25">
      <c r="G55" s="14">
        <f t="shared" si="0"/>
        <v>49</v>
      </c>
      <c r="H55" s="41" t="s">
        <v>221</v>
      </c>
      <c r="I55" s="17">
        <f t="shared" si="1"/>
        <v>1</v>
      </c>
      <c r="J55" s="21">
        <v>157</v>
      </c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18"/>
    </row>
    <row r="56" spans="7:21" ht="15" customHeight="1" x14ac:dyDescent="0.25">
      <c r="G56" s="14">
        <f t="shared" si="0"/>
        <v>50</v>
      </c>
      <c r="H56" s="20" t="s">
        <v>222</v>
      </c>
      <c r="I56" s="17">
        <f t="shared" si="1"/>
        <v>1</v>
      </c>
      <c r="J56" s="21">
        <v>161</v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18"/>
    </row>
    <row r="57" spans="7:21" ht="15" customHeight="1" x14ac:dyDescent="0.25">
      <c r="G57" s="14">
        <f t="shared" si="0"/>
        <v>51</v>
      </c>
      <c r="H57" s="41" t="s">
        <v>223</v>
      </c>
      <c r="I57" s="17">
        <f t="shared" si="1"/>
        <v>3</v>
      </c>
      <c r="J57" s="21">
        <v>162</v>
      </c>
      <c r="K57" s="21">
        <v>163</v>
      </c>
      <c r="L57" s="21">
        <v>164</v>
      </c>
      <c r="M57" s="21"/>
      <c r="N57" s="21"/>
      <c r="O57" s="21"/>
      <c r="P57" s="21"/>
      <c r="Q57" s="21"/>
      <c r="R57" s="21"/>
      <c r="S57" s="21"/>
      <c r="T57" s="21"/>
      <c r="U57" s="18"/>
    </row>
    <row r="58" spans="7:21" ht="15" customHeight="1" x14ac:dyDescent="0.25">
      <c r="G58" s="14">
        <f t="shared" si="0"/>
        <v>52</v>
      </c>
      <c r="H58" s="41" t="s">
        <v>224</v>
      </c>
      <c r="I58" s="17">
        <f t="shared" si="1"/>
        <v>3</v>
      </c>
      <c r="J58" s="21">
        <v>165</v>
      </c>
      <c r="K58" s="21">
        <v>166</v>
      </c>
      <c r="L58" s="21">
        <v>167</v>
      </c>
      <c r="M58" s="21"/>
      <c r="N58" s="21"/>
      <c r="O58" s="21"/>
      <c r="P58" s="21"/>
      <c r="Q58" s="21"/>
      <c r="R58" s="21"/>
      <c r="S58" s="21"/>
      <c r="T58" s="21"/>
      <c r="U58" s="18"/>
    </row>
    <row r="59" spans="7:21" ht="15" customHeight="1" x14ac:dyDescent="0.25">
      <c r="G59" s="14">
        <f t="shared" si="0"/>
        <v>53</v>
      </c>
      <c r="H59" s="41" t="s">
        <v>225</v>
      </c>
      <c r="I59" s="17">
        <f t="shared" si="1"/>
        <v>4</v>
      </c>
      <c r="J59" s="21">
        <v>168</v>
      </c>
      <c r="K59" s="21">
        <v>169</v>
      </c>
      <c r="L59" s="21">
        <v>170</v>
      </c>
      <c r="M59" s="21">
        <v>171</v>
      </c>
      <c r="N59" s="21"/>
      <c r="O59" s="21"/>
      <c r="P59" s="21"/>
      <c r="Q59" s="21"/>
      <c r="R59" s="21"/>
      <c r="S59" s="21"/>
      <c r="T59" s="21"/>
      <c r="U59" s="18"/>
    </row>
    <row r="60" spans="7:21" ht="15" customHeight="1" x14ac:dyDescent="0.25">
      <c r="G60" s="14">
        <f t="shared" si="0"/>
        <v>54</v>
      </c>
      <c r="H60" s="41" t="s">
        <v>226</v>
      </c>
      <c r="I60" s="17">
        <f t="shared" si="1"/>
        <v>2</v>
      </c>
      <c r="J60" s="21">
        <v>176</v>
      </c>
      <c r="K60" s="21">
        <v>177</v>
      </c>
      <c r="L60" s="21"/>
      <c r="M60" s="21"/>
      <c r="N60" s="21"/>
      <c r="O60" s="21"/>
      <c r="P60" s="21"/>
      <c r="Q60" s="21"/>
      <c r="R60" s="21"/>
      <c r="S60" s="21"/>
      <c r="T60" s="21"/>
      <c r="U60" s="18"/>
    </row>
    <row r="61" spans="7:21" ht="15" customHeight="1" x14ac:dyDescent="0.25">
      <c r="G61" s="14">
        <f t="shared" si="0"/>
        <v>55</v>
      </c>
      <c r="H61" s="41" t="s">
        <v>227</v>
      </c>
      <c r="I61" s="17">
        <f t="shared" si="1"/>
        <v>4</v>
      </c>
      <c r="J61" s="21">
        <v>178</v>
      </c>
      <c r="K61" s="21">
        <v>179</v>
      </c>
      <c r="L61" s="21">
        <v>180</v>
      </c>
      <c r="M61" s="21">
        <v>181</v>
      </c>
      <c r="N61" s="21"/>
      <c r="O61" s="21"/>
      <c r="P61" s="21"/>
      <c r="Q61" s="21"/>
      <c r="R61" s="21"/>
      <c r="S61" s="21"/>
      <c r="T61" s="21"/>
      <c r="U61" s="18"/>
    </row>
    <row r="62" spans="7:21" ht="15" customHeight="1" x14ac:dyDescent="0.25">
      <c r="G62" s="14">
        <f t="shared" si="0"/>
        <v>56</v>
      </c>
      <c r="H62" s="41" t="s">
        <v>228</v>
      </c>
      <c r="I62" s="17">
        <f t="shared" si="1"/>
        <v>4</v>
      </c>
      <c r="J62" s="21">
        <v>182</v>
      </c>
      <c r="K62" s="21">
        <v>183</v>
      </c>
      <c r="L62" s="21">
        <v>184</v>
      </c>
      <c r="M62" s="21">
        <v>185</v>
      </c>
      <c r="N62" s="21"/>
      <c r="O62" s="21"/>
      <c r="P62" s="21"/>
      <c r="Q62" s="21"/>
      <c r="R62" s="21"/>
      <c r="S62" s="21"/>
      <c r="T62" s="21"/>
      <c r="U62" s="18"/>
    </row>
    <row r="63" spans="7:21" ht="15" customHeight="1" x14ac:dyDescent="0.25">
      <c r="G63" s="14">
        <f t="shared" si="0"/>
        <v>57</v>
      </c>
      <c r="H63" s="41" t="s">
        <v>229</v>
      </c>
      <c r="I63" s="17">
        <f t="shared" si="1"/>
        <v>3</v>
      </c>
      <c r="J63" s="21">
        <v>186</v>
      </c>
      <c r="K63" s="21">
        <v>187</v>
      </c>
      <c r="L63" s="21">
        <v>188</v>
      </c>
      <c r="M63" s="21"/>
      <c r="N63" s="21"/>
      <c r="O63" s="21"/>
      <c r="P63" s="21"/>
      <c r="Q63" s="21"/>
      <c r="R63" s="21"/>
      <c r="S63" s="21"/>
      <c r="T63" s="21"/>
      <c r="U63" s="18"/>
    </row>
    <row r="64" spans="7:21" ht="15" customHeight="1" x14ac:dyDescent="0.25">
      <c r="G64" s="14">
        <f t="shared" si="0"/>
        <v>58</v>
      </c>
      <c r="H64" s="41" t="s">
        <v>230</v>
      </c>
      <c r="I64" s="17">
        <f t="shared" si="1"/>
        <v>4</v>
      </c>
      <c r="J64" s="21">
        <v>189</v>
      </c>
      <c r="K64" s="21">
        <v>190</v>
      </c>
      <c r="L64" s="21">
        <v>191</v>
      </c>
      <c r="M64" s="21">
        <v>192</v>
      </c>
      <c r="N64" s="21"/>
      <c r="O64" s="21"/>
      <c r="P64" s="21"/>
      <c r="Q64" s="21"/>
      <c r="R64" s="21"/>
      <c r="S64" s="21"/>
      <c r="T64" s="21"/>
      <c r="U64" s="18"/>
    </row>
    <row r="65" spans="7:21" ht="15" customHeight="1" x14ac:dyDescent="0.25">
      <c r="G65" s="14">
        <f t="shared" si="0"/>
        <v>59</v>
      </c>
      <c r="H65" s="41" t="s">
        <v>231</v>
      </c>
      <c r="I65" s="17">
        <f t="shared" si="1"/>
        <v>8</v>
      </c>
      <c r="J65" s="21">
        <v>193</v>
      </c>
      <c r="K65" s="21">
        <v>194</v>
      </c>
      <c r="L65" s="21">
        <v>195</v>
      </c>
      <c r="M65" s="21">
        <v>196</v>
      </c>
      <c r="N65" s="21">
        <v>197</v>
      </c>
      <c r="O65" s="21">
        <v>198</v>
      </c>
      <c r="P65" s="21">
        <v>199</v>
      </c>
      <c r="Q65" s="21">
        <v>200</v>
      </c>
      <c r="R65" s="21"/>
      <c r="S65" s="21"/>
      <c r="T65" s="21"/>
      <c r="U65" s="18"/>
    </row>
    <row r="66" spans="7:21" ht="15" customHeight="1" x14ac:dyDescent="0.25">
      <c r="G66" s="14">
        <f t="shared" si="0"/>
        <v>60</v>
      </c>
      <c r="H66" s="41" t="s">
        <v>232</v>
      </c>
      <c r="I66" s="17">
        <f t="shared" si="1"/>
        <v>6</v>
      </c>
      <c r="J66" s="21">
        <v>201</v>
      </c>
      <c r="K66" s="21">
        <v>202</v>
      </c>
      <c r="L66" s="21">
        <v>203</v>
      </c>
      <c r="M66" s="21">
        <v>204</v>
      </c>
      <c r="N66" s="21">
        <v>205</v>
      </c>
      <c r="O66" s="21">
        <v>206</v>
      </c>
      <c r="P66" s="21"/>
      <c r="Q66" s="21"/>
      <c r="R66" s="21"/>
      <c r="S66" s="21"/>
      <c r="T66" s="21"/>
      <c r="U66" s="18"/>
    </row>
    <row r="67" spans="7:21" ht="15" customHeight="1" x14ac:dyDescent="0.25">
      <c r="G67" s="14">
        <f t="shared" si="0"/>
        <v>61</v>
      </c>
      <c r="H67" s="41" t="s">
        <v>233</v>
      </c>
      <c r="I67" s="17">
        <f t="shared" si="1"/>
        <v>5</v>
      </c>
      <c r="J67" s="21">
        <v>207</v>
      </c>
      <c r="K67" s="21">
        <v>208</v>
      </c>
      <c r="L67" s="21">
        <v>209</v>
      </c>
      <c r="M67" s="21">
        <v>210</v>
      </c>
      <c r="N67" s="21">
        <v>212</v>
      </c>
      <c r="O67" s="21"/>
      <c r="P67" s="21"/>
      <c r="Q67" s="21"/>
      <c r="R67" s="21"/>
      <c r="S67" s="21"/>
      <c r="T67" s="21"/>
      <c r="U67" s="18"/>
    </row>
    <row r="68" spans="7:21" ht="15" customHeight="1" x14ac:dyDescent="0.25">
      <c r="G68" s="14">
        <f t="shared" si="0"/>
        <v>62</v>
      </c>
      <c r="H68" s="20" t="s">
        <v>234</v>
      </c>
      <c r="I68" s="17">
        <f t="shared" si="1"/>
        <v>1</v>
      </c>
      <c r="J68" s="21">
        <v>213</v>
      </c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18"/>
    </row>
    <row r="69" spans="7:21" ht="15" customHeight="1" x14ac:dyDescent="0.25">
      <c r="G69" s="14">
        <f t="shared" si="0"/>
        <v>63</v>
      </c>
      <c r="H69" s="41" t="s">
        <v>235</v>
      </c>
      <c r="I69" s="17">
        <f t="shared" si="1"/>
        <v>2</v>
      </c>
      <c r="J69" s="21">
        <v>214</v>
      </c>
      <c r="K69" s="21">
        <v>216</v>
      </c>
      <c r="L69" s="21"/>
      <c r="M69" s="21"/>
      <c r="N69" s="21"/>
      <c r="O69" s="21"/>
      <c r="P69" s="21"/>
      <c r="Q69" s="21"/>
      <c r="R69" s="21"/>
      <c r="S69" s="21"/>
      <c r="T69" s="21"/>
      <c r="U69" s="18"/>
    </row>
    <row r="70" spans="7:21" ht="15" customHeight="1" x14ac:dyDescent="0.25">
      <c r="G70" s="14">
        <f t="shared" si="0"/>
        <v>64</v>
      </c>
      <c r="H70" s="41" t="s">
        <v>236</v>
      </c>
      <c r="I70" s="17">
        <f t="shared" si="1"/>
        <v>2</v>
      </c>
      <c r="J70" s="21">
        <v>217</v>
      </c>
      <c r="K70" s="21">
        <v>219</v>
      </c>
      <c r="L70" s="19"/>
      <c r="M70" s="21"/>
      <c r="N70" s="21"/>
      <c r="O70" s="21"/>
      <c r="P70" s="21"/>
      <c r="Q70" s="21"/>
      <c r="R70" s="21"/>
      <c r="S70" s="21"/>
      <c r="T70" s="21"/>
      <c r="U70" s="18"/>
    </row>
    <row r="71" spans="7:21" ht="15" customHeight="1" x14ac:dyDescent="0.25">
      <c r="G71" s="14">
        <f t="shared" si="0"/>
        <v>65</v>
      </c>
      <c r="H71" s="41" t="s">
        <v>237</v>
      </c>
      <c r="I71" s="17">
        <f t="shared" si="1"/>
        <v>8</v>
      </c>
      <c r="J71" s="21">
        <v>220</v>
      </c>
      <c r="K71" s="21">
        <v>221</v>
      </c>
      <c r="L71" s="21">
        <v>222</v>
      </c>
      <c r="M71" s="21">
        <v>223</v>
      </c>
      <c r="N71" s="21">
        <v>224</v>
      </c>
      <c r="O71" s="21">
        <v>225</v>
      </c>
      <c r="P71" s="21">
        <v>226</v>
      </c>
      <c r="Q71" s="21">
        <v>227</v>
      </c>
      <c r="R71" s="21"/>
      <c r="S71" s="21"/>
      <c r="T71" s="21"/>
      <c r="U71" s="18"/>
    </row>
    <row r="72" spans="7:21" ht="15" customHeight="1" x14ac:dyDescent="0.25">
      <c r="G72" s="14">
        <f t="shared" si="0"/>
        <v>66</v>
      </c>
      <c r="H72" s="41" t="s">
        <v>238</v>
      </c>
      <c r="I72" s="17">
        <f t="shared" si="1"/>
        <v>1</v>
      </c>
      <c r="J72" s="21">
        <v>228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18"/>
    </row>
    <row r="73" spans="7:21" ht="15" customHeight="1" x14ac:dyDescent="0.25">
      <c r="G73" s="14">
        <f t="shared" ref="G73:G89" si="2">ROW()-6</f>
        <v>67</v>
      </c>
      <c r="H73" s="20" t="s">
        <v>239</v>
      </c>
      <c r="I73" s="17">
        <f t="shared" ref="I73:I89" si="3">COUNTA(J73,K73,L73,M73,N73,O73,P73,Q73,R73,S73,T73,U73)</f>
        <v>1</v>
      </c>
      <c r="J73" s="21">
        <v>230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18"/>
    </row>
    <row r="74" spans="7:21" ht="15" customHeight="1" x14ac:dyDescent="0.25">
      <c r="G74" s="14">
        <f t="shared" si="2"/>
        <v>68</v>
      </c>
      <c r="H74" s="20" t="s">
        <v>240</v>
      </c>
      <c r="I74" s="17">
        <f t="shared" si="3"/>
        <v>1</v>
      </c>
      <c r="J74" s="21">
        <v>231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18"/>
    </row>
    <row r="75" spans="7:21" ht="15" customHeight="1" x14ac:dyDescent="0.25">
      <c r="G75" s="14">
        <f t="shared" si="2"/>
        <v>69</v>
      </c>
      <c r="H75" s="20" t="s">
        <v>241</v>
      </c>
      <c r="I75" s="17">
        <f t="shared" si="3"/>
        <v>1</v>
      </c>
      <c r="J75" s="21">
        <v>232</v>
      </c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18"/>
    </row>
    <row r="76" spans="7:21" ht="15" customHeight="1" x14ac:dyDescent="0.25">
      <c r="G76" s="14">
        <f t="shared" si="2"/>
        <v>70</v>
      </c>
      <c r="H76" s="20" t="s">
        <v>242</v>
      </c>
      <c r="I76" s="17">
        <f t="shared" si="3"/>
        <v>1</v>
      </c>
      <c r="J76" s="21">
        <v>233</v>
      </c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18"/>
    </row>
    <row r="77" spans="7:21" ht="15" customHeight="1" x14ac:dyDescent="0.25">
      <c r="G77" s="14">
        <f t="shared" si="2"/>
        <v>71</v>
      </c>
      <c r="H77" s="20" t="s">
        <v>243</v>
      </c>
      <c r="I77" s="17">
        <f t="shared" si="3"/>
        <v>1</v>
      </c>
      <c r="J77" s="21">
        <v>236</v>
      </c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18"/>
    </row>
    <row r="78" spans="7:21" ht="15" customHeight="1" x14ac:dyDescent="0.25">
      <c r="G78" s="14">
        <f t="shared" si="2"/>
        <v>72</v>
      </c>
      <c r="H78" s="41" t="s">
        <v>244</v>
      </c>
      <c r="I78" s="17">
        <f t="shared" si="3"/>
        <v>5</v>
      </c>
      <c r="J78" s="21">
        <v>237</v>
      </c>
      <c r="K78" s="21">
        <v>238</v>
      </c>
      <c r="L78" s="21">
        <v>239</v>
      </c>
      <c r="M78" s="21">
        <v>240</v>
      </c>
      <c r="N78" s="21">
        <v>241</v>
      </c>
      <c r="O78" s="21"/>
      <c r="P78" s="21"/>
      <c r="Q78" s="21"/>
      <c r="R78" s="21"/>
      <c r="S78" s="21"/>
      <c r="T78" s="21"/>
      <c r="U78" s="18"/>
    </row>
    <row r="79" spans="7:21" ht="15" customHeight="1" x14ac:dyDescent="0.25">
      <c r="G79" s="14">
        <f t="shared" si="2"/>
        <v>73</v>
      </c>
      <c r="H79" s="41" t="s">
        <v>245</v>
      </c>
      <c r="I79" s="17">
        <f t="shared" si="3"/>
        <v>3</v>
      </c>
      <c r="J79" s="21">
        <v>244</v>
      </c>
      <c r="K79" s="21">
        <v>245</v>
      </c>
      <c r="L79" s="21">
        <v>246</v>
      </c>
      <c r="M79" s="21"/>
      <c r="N79" s="21"/>
      <c r="O79" s="21"/>
      <c r="P79" s="21"/>
      <c r="Q79" s="21"/>
      <c r="R79" s="21"/>
      <c r="S79" s="21"/>
      <c r="T79" s="21"/>
      <c r="U79" s="18"/>
    </row>
    <row r="80" spans="7:21" ht="15" customHeight="1" x14ac:dyDescent="0.25">
      <c r="G80" s="14">
        <f t="shared" si="2"/>
        <v>74</v>
      </c>
      <c r="H80" s="41" t="s">
        <v>246</v>
      </c>
      <c r="I80" s="17">
        <f t="shared" si="3"/>
        <v>3</v>
      </c>
      <c r="J80" s="21">
        <v>248</v>
      </c>
      <c r="K80" s="21">
        <v>249</v>
      </c>
      <c r="L80" s="21">
        <v>250</v>
      </c>
      <c r="M80" s="19"/>
      <c r="N80" s="21"/>
      <c r="O80" s="21"/>
      <c r="P80" s="21"/>
      <c r="Q80" s="21"/>
      <c r="R80" s="21"/>
      <c r="S80" s="21"/>
      <c r="T80" s="21"/>
      <c r="U80" s="18"/>
    </row>
    <row r="81" spans="7:21" ht="15" customHeight="1" x14ac:dyDescent="0.25">
      <c r="G81" s="14">
        <f t="shared" si="2"/>
        <v>75</v>
      </c>
      <c r="H81" s="41" t="s">
        <v>247</v>
      </c>
      <c r="I81" s="17">
        <f t="shared" si="3"/>
        <v>5</v>
      </c>
      <c r="J81" s="21">
        <v>251</v>
      </c>
      <c r="K81" s="21">
        <v>252</v>
      </c>
      <c r="L81" s="21">
        <v>253</v>
      </c>
      <c r="M81" s="21">
        <v>254</v>
      </c>
      <c r="N81" s="21">
        <v>255</v>
      </c>
      <c r="O81" s="21"/>
      <c r="P81" s="21"/>
      <c r="Q81" s="21"/>
      <c r="R81" s="21"/>
      <c r="S81" s="21"/>
      <c r="T81" s="21"/>
      <c r="U81" s="18"/>
    </row>
    <row r="82" spans="7:21" ht="15" customHeight="1" x14ac:dyDescent="0.25">
      <c r="G82" s="14">
        <f t="shared" si="2"/>
        <v>76</v>
      </c>
      <c r="H82" s="41" t="s">
        <v>248</v>
      </c>
      <c r="I82" s="17">
        <f t="shared" si="3"/>
        <v>6</v>
      </c>
      <c r="J82" s="21">
        <v>256</v>
      </c>
      <c r="K82" s="21">
        <v>257</v>
      </c>
      <c r="L82" s="21">
        <v>258</v>
      </c>
      <c r="M82" s="21">
        <v>259</v>
      </c>
      <c r="N82" s="21">
        <v>260</v>
      </c>
      <c r="O82" s="21">
        <v>261</v>
      </c>
      <c r="P82" s="21"/>
      <c r="Q82" s="21"/>
      <c r="R82" s="21"/>
      <c r="S82" s="21"/>
      <c r="T82" s="21"/>
      <c r="U82" s="18"/>
    </row>
    <row r="83" spans="7:21" ht="15" customHeight="1" x14ac:dyDescent="0.25">
      <c r="G83" s="14">
        <f t="shared" si="2"/>
        <v>77</v>
      </c>
      <c r="H83" s="41" t="s">
        <v>249</v>
      </c>
      <c r="I83" s="17">
        <f t="shared" si="3"/>
        <v>6</v>
      </c>
      <c r="J83" s="21">
        <v>262</v>
      </c>
      <c r="K83" s="21">
        <v>263</v>
      </c>
      <c r="L83" s="21">
        <v>264</v>
      </c>
      <c r="M83" s="21">
        <v>265</v>
      </c>
      <c r="N83" s="21">
        <v>266</v>
      </c>
      <c r="O83" s="21">
        <v>267</v>
      </c>
      <c r="P83" s="21"/>
      <c r="Q83" s="21"/>
      <c r="R83" s="21"/>
      <c r="S83" s="21"/>
      <c r="T83" s="21"/>
      <c r="U83" s="18"/>
    </row>
    <row r="84" spans="7:21" ht="15" customHeight="1" x14ac:dyDescent="0.25">
      <c r="G84" s="14">
        <f t="shared" si="2"/>
        <v>78</v>
      </c>
      <c r="H84" s="41" t="s">
        <v>250</v>
      </c>
      <c r="I84" s="17">
        <f t="shared" si="3"/>
        <v>4</v>
      </c>
      <c r="J84" s="21">
        <v>268</v>
      </c>
      <c r="K84" s="21">
        <v>269</v>
      </c>
      <c r="L84" s="21">
        <v>270</v>
      </c>
      <c r="M84" s="21">
        <v>271</v>
      </c>
      <c r="N84" s="21"/>
      <c r="O84" s="21"/>
      <c r="P84" s="21"/>
      <c r="Q84" s="21"/>
      <c r="R84" s="21"/>
      <c r="S84" s="21"/>
      <c r="T84" s="21"/>
      <c r="U84" s="18"/>
    </row>
    <row r="85" spans="7:21" ht="15" customHeight="1" x14ac:dyDescent="0.25">
      <c r="G85" s="14">
        <f t="shared" si="2"/>
        <v>79</v>
      </c>
      <c r="H85" s="41" t="s">
        <v>251</v>
      </c>
      <c r="I85" s="17">
        <f t="shared" si="3"/>
        <v>3</v>
      </c>
      <c r="J85" s="21">
        <v>296</v>
      </c>
      <c r="K85" s="21">
        <v>297</v>
      </c>
      <c r="L85" s="21">
        <v>298</v>
      </c>
      <c r="M85" s="21"/>
      <c r="N85" s="21"/>
      <c r="O85" s="21"/>
      <c r="P85" s="21"/>
      <c r="Q85" s="21"/>
      <c r="R85" s="21"/>
      <c r="S85" s="21"/>
      <c r="T85" s="21"/>
      <c r="U85" s="18"/>
    </row>
    <row r="86" spans="7:21" ht="15" customHeight="1" x14ac:dyDescent="0.25">
      <c r="G86" s="14">
        <f t="shared" si="2"/>
        <v>80</v>
      </c>
      <c r="H86" s="41" t="s">
        <v>252</v>
      </c>
      <c r="I86" s="17">
        <f t="shared" si="3"/>
        <v>4</v>
      </c>
      <c r="J86" s="21">
        <v>299</v>
      </c>
      <c r="K86" s="21">
        <v>300</v>
      </c>
      <c r="L86" s="21">
        <v>301</v>
      </c>
      <c r="M86" s="21">
        <v>302</v>
      </c>
      <c r="N86" s="21"/>
      <c r="O86" s="21"/>
      <c r="P86" s="21"/>
      <c r="Q86" s="21"/>
      <c r="R86" s="21"/>
      <c r="S86" s="21"/>
      <c r="T86" s="21"/>
      <c r="U86" s="18"/>
    </row>
    <row r="87" spans="7:21" ht="15" customHeight="1" x14ac:dyDescent="0.25">
      <c r="G87" s="14">
        <f t="shared" si="2"/>
        <v>81</v>
      </c>
      <c r="H87" s="41" t="s">
        <v>253</v>
      </c>
      <c r="I87" s="17">
        <f t="shared" si="3"/>
        <v>2</v>
      </c>
      <c r="J87" s="21">
        <v>303</v>
      </c>
      <c r="K87" s="21">
        <v>304</v>
      </c>
      <c r="L87" s="21"/>
      <c r="M87" s="21"/>
      <c r="N87" s="21"/>
      <c r="O87" s="21"/>
      <c r="P87" s="21"/>
      <c r="Q87" s="21"/>
      <c r="R87" s="21"/>
      <c r="S87" s="21"/>
      <c r="T87" s="21"/>
      <c r="U87" s="18"/>
    </row>
    <row r="88" spans="7:21" ht="15" customHeight="1" x14ac:dyDescent="0.25">
      <c r="G88" s="14">
        <f t="shared" si="2"/>
        <v>82</v>
      </c>
      <c r="H88" s="41" t="s">
        <v>254</v>
      </c>
      <c r="I88" s="17">
        <f t="shared" si="3"/>
        <v>2</v>
      </c>
      <c r="J88" s="21">
        <v>305</v>
      </c>
      <c r="K88" s="21">
        <v>306</v>
      </c>
      <c r="L88" s="21"/>
      <c r="M88" s="21"/>
      <c r="N88" s="21"/>
      <c r="O88" s="21"/>
      <c r="P88" s="21"/>
      <c r="Q88" s="21"/>
      <c r="R88" s="21"/>
      <c r="S88" s="21"/>
      <c r="T88" s="21"/>
      <c r="U88" s="18"/>
    </row>
    <row r="89" spans="7:21" ht="15" customHeight="1" x14ac:dyDescent="0.25">
      <c r="G89" s="14">
        <f t="shared" si="2"/>
        <v>83</v>
      </c>
      <c r="H89" s="41" t="s">
        <v>255</v>
      </c>
      <c r="I89" s="17">
        <f t="shared" si="3"/>
        <v>2</v>
      </c>
      <c r="J89" s="21">
        <v>307</v>
      </c>
      <c r="K89" s="21">
        <v>308</v>
      </c>
      <c r="L89" s="21"/>
      <c r="M89" s="21"/>
      <c r="N89" s="21"/>
      <c r="O89" s="21"/>
      <c r="P89" s="21"/>
      <c r="Q89" s="21"/>
      <c r="R89" s="21"/>
      <c r="S89" s="21"/>
      <c r="T89" s="21"/>
      <c r="U89" s="18"/>
    </row>
    <row r="90" spans="7:21" ht="15" customHeight="1" x14ac:dyDescent="0.25">
      <c r="H90" s="3" t="s">
        <v>592</v>
      </c>
      <c r="I90" s="4">
        <f>SUM(I7:I89)</f>
        <v>256</v>
      </c>
    </row>
    <row r="91" spans="7:21" ht="15" customHeight="1" x14ac:dyDescent="0.25"/>
  </sheetData>
  <mergeCells count="3">
    <mergeCell ref="J6:U6"/>
    <mergeCell ref="G4:U4"/>
    <mergeCell ref="G3:U3"/>
  </mergeCells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B1:U89"/>
  <sheetViews>
    <sheetView showGridLines="0" zoomScaleNormal="100" workbookViewId="0"/>
  </sheetViews>
  <sheetFormatPr defaultRowHeight="15" x14ac:dyDescent="0.25"/>
  <cols>
    <col min="1" max="5" width="9.140625" customWidth="1"/>
    <col min="6" max="6" width="2.85546875" customWidth="1"/>
    <col min="7" max="7" width="7.140625" customWidth="1"/>
    <col min="8" max="8" width="37.140625" customWidth="1"/>
    <col min="9" max="21" width="7.140625" customWidth="1"/>
  </cols>
  <sheetData>
    <row r="1" spans="2:21" ht="15" customHeight="1" x14ac:dyDescent="0.25">
      <c r="G1" s="2"/>
      <c r="H1" s="2"/>
    </row>
    <row r="2" spans="2:21" ht="15" customHeight="1" x14ac:dyDescent="0.25">
      <c r="B2" s="52"/>
      <c r="C2" s="52"/>
      <c r="D2" s="52"/>
      <c r="E2" s="52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</row>
    <row r="3" spans="2:21" ht="15" customHeight="1" x14ac:dyDescent="0.25">
      <c r="B3" s="52"/>
      <c r="C3" s="52"/>
      <c r="D3" s="52"/>
      <c r="E3" s="52"/>
      <c r="G3" s="57" t="s">
        <v>605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9"/>
    </row>
    <row r="4" spans="2:21" ht="15" customHeight="1" x14ac:dyDescent="0.25">
      <c r="B4" s="52"/>
      <c r="C4" s="52"/>
      <c r="D4" s="52"/>
      <c r="E4" s="52"/>
      <c r="G4" s="60" t="s">
        <v>598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2"/>
    </row>
    <row r="5" spans="2:21" ht="15" customHeight="1" x14ac:dyDescent="0.25">
      <c r="B5" s="52"/>
      <c r="C5" s="52"/>
      <c r="D5" s="52"/>
      <c r="E5" s="52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</row>
    <row r="6" spans="2:21" ht="15" customHeight="1" x14ac:dyDescent="0.25">
      <c r="B6" s="52"/>
      <c r="C6" s="52"/>
      <c r="D6" s="52"/>
      <c r="E6" s="52"/>
      <c r="G6" s="24" t="s">
        <v>49</v>
      </c>
      <c r="H6" s="25" t="s">
        <v>0</v>
      </c>
      <c r="I6" s="25" t="s">
        <v>50</v>
      </c>
      <c r="J6" s="54" t="s">
        <v>51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56"/>
    </row>
    <row r="7" spans="2:21" ht="15" customHeight="1" x14ac:dyDescent="0.25">
      <c r="B7" s="52"/>
      <c r="C7" s="52"/>
      <c r="D7" s="52"/>
      <c r="E7" s="52"/>
      <c r="G7" s="14">
        <f>ROW()-6</f>
        <v>1</v>
      </c>
      <c r="H7" s="41" t="s">
        <v>256</v>
      </c>
      <c r="I7" s="17">
        <f>COUNTA(J7,K7,L7,M7,N7,O7,P7,Q7,R7,S7,T7,U7)</f>
        <v>3</v>
      </c>
      <c r="J7" s="40">
        <v>1</v>
      </c>
      <c r="K7" s="21">
        <v>3</v>
      </c>
      <c r="L7" s="21">
        <v>4</v>
      </c>
      <c r="M7" s="19"/>
      <c r="N7" s="21"/>
      <c r="O7" s="21"/>
      <c r="P7" s="21"/>
      <c r="Q7" s="21"/>
      <c r="R7" s="21"/>
      <c r="S7" s="21"/>
      <c r="T7" s="21"/>
      <c r="U7" s="44"/>
    </row>
    <row r="8" spans="2:21" ht="15" customHeight="1" x14ac:dyDescent="0.25">
      <c r="B8" s="52"/>
      <c r="C8" s="52"/>
      <c r="D8" s="52"/>
      <c r="E8" s="52"/>
      <c r="G8" s="14">
        <f t="shared" ref="G8:G71" si="0">ROW()-6</f>
        <v>2</v>
      </c>
      <c r="H8" s="41" t="s">
        <v>257</v>
      </c>
      <c r="I8" s="17">
        <f t="shared" ref="I8:I71" si="1">COUNTA(J8,K8,L8,M8,N8,O8,P8,Q8,R8,S8,T8,U8)</f>
        <v>4</v>
      </c>
      <c r="J8" s="38">
        <v>5</v>
      </c>
      <c r="K8" s="21">
        <v>6</v>
      </c>
      <c r="L8" s="38">
        <v>7</v>
      </c>
      <c r="M8" s="21">
        <v>8</v>
      </c>
      <c r="N8" s="21"/>
      <c r="O8" s="21"/>
      <c r="P8" s="21"/>
      <c r="Q8" s="21"/>
      <c r="R8" s="21"/>
      <c r="S8" s="21"/>
      <c r="T8" s="21"/>
      <c r="U8" s="44"/>
    </row>
    <row r="9" spans="2:21" ht="15" customHeight="1" x14ac:dyDescent="0.25">
      <c r="B9" s="52"/>
      <c r="C9" s="52"/>
      <c r="D9" s="52"/>
      <c r="E9" s="52"/>
      <c r="G9" s="14">
        <f t="shared" si="0"/>
        <v>3</v>
      </c>
      <c r="H9" s="41" t="s">
        <v>258</v>
      </c>
      <c r="I9" s="17">
        <f t="shared" si="1"/>
        <v>3</v>
      </c>
      <c r="J9" s="38">
        <v>9</v>
      </c>
      <c r="K9" s="21">
        <v>10</v>
      </c>
      <c r="L9" s="21">
        <v>11</v>
      </c>
      <c r="M9" s="21"/>
      <c r="N9" s="21"/>
      <c r="O9" s="21"/>
      <c r="P9" s="21"/>
      <c r="Q9" s="21"/>
      <c r="R9" s="21"/>
      <c r="S9" s="21"/>
      <c r="T9" s="21"/>
      <c r="U9" s="44"/>
    </row>
    <row r="10" spans="2:21" ht="15" customHeight="1" x14ac:dyDescent="0.25">
      <c r="B10" s="52"/>
      <c r="C10" s="52"/>
      <c r="D10" s="52"/>
      <c r="E10" s="52"/>
      <c r="G10" s="14">
        <f t="shared" si="0"/>
        <v>4</v>
      </c>
      <c r="H10" s="41" t="s">
        <v>259</v>
      </c>
      <c r="I10" s="17">
        <f t="shared" si="1"/>
        <v>3</v>
      </c>
      <c r="J10" s="38">
        <v>12</v>
      </c>
      <c r="K10" s="21">
        <v>13</v>
      </c>
      <c r="L10" s="38">
        <v>14</v>
      </c>
      <c r="M10" s="21"/>
      <c r="N10" s="21"/>
      <c r="O10" s="21"/>
      <c r="P10" s="21"/>
      <c r="Q10" s="21"/>
      <c r="R10" s="21"/>
      <c r="S10" s="21"/>
      <c r="T10" s="21"/>
      <c r="U10" s="44"/>
    </row>
    <row r="11" spans="2:21" ht="15" customHeight="1" x14ac:dyDescent="0.25">
      <c r="B11" s="52"/>
      <c r="C11" s="52"/>
      <c r="D11" s="52"/>
      <c r="E11" s="52"/>
      <c r="G11" s="14">
        <f t="shared" si="0"/>
        <v>5</v>
      </c>
      <c r="H11" s="41" t="s">
        <v>260</v>
      </c>
      <c r="I11" s="17">
        <f t="shared" si="1"/>
        <v>2</v>
      </c>
      <c r="J11" s="21">
        <v>16</v>
      </c>
      <c r="K11" s="38">
        <v>17</v>
      </c>
      <c r="L11" s="19"/>
      <c r="M11" s="21"/>
      <c r="N11" s="38"/>
      <c r="O11" s="21"/>
      <c r="P11" s="21"/>
      <c r="Q11" s="21"/>
      <c r="R11" s="21"/>
      <c r="S11" s="21"/>
      <c r="T11" s="21"/>
      <c r="U11" s="44"/>
    </row>
    <row r="12" spans="2:21" ht="15" customHeight="1" x14ac:dyDescent="0.25">
      <c r="B12" s="52"/>
      <c r="C12" s="52"/>
      <c r="D12" s="52"/>
      <c r="E12" s="52"/>
      <c r="G12" s="14">
        <f t="shared" si="0"/>
        <v>6</v>
      </c>
      <c r="H12" s="41" t="s">
        <v>261</v>
      </c>
      <c r="I12" s="17">
        <f t="shared" si="1"/>
        <v>2</v>
      </c>
      <c r="J12" s="21">
        <v>19</v>
      </c>
      <c r="K12" s="38">
        <v>20</v>
      </c>
      <c r="L12" s="19"/>
      <c r="M12" s="21"/>
      <c r="N12" s="38"/>
      <c r="O12" s="21"/>
      <c r="P12" s="21"/>
      <c r="Q12" s="21"/>
      <c r="R12" s="21"/>
      <c r="S12" s="21"/>
      <c r="T12" s="21"/>
      <c r="U12" s="44"/>
    </row>
    <row r="13" spans="2:21" ht="15" customHeight="1" x14ac:dyDescent="0.25">
      <c r="B13" s="52"/>
      <c r="C13" s="52"/>
      <c r="D13" s="52"/>
      <c r="E13" s="52"/>
      <c r="G13" s="14">
        <f t="shared" si="0"/>
        <v>7</v>
      </c>
      <c r="H13" s="41" t="s">
        <v>262</v>
      </c>
      <c r="I13" s="17">
        <f t="shared" si="1"/>
        <v>1</v>
      </c>
      <c r="J13" s="38">
        <v>22</v>
      </c>
      <c r="K13" s="21"/>
      <c r="L13" s="38"/>
      <c r="M13" s="21"/>
      <c r="N13" s="21"/>
      <c r="O13" s="21"/>
      <c r="P13" s="21"/>
      <c r="Q13" s="21"/>
      <c r="R13" s="21"/>
      <c r="S13" s="21"/>
      <c r="T13" s="21"/>
      <c r="U13" s="44"/>
    </row>
    <row r="14" spans="2:21" ht="15" customHeight="1" x14ac:dyDescent="0.25">
      <c r="B14" s="52"/>
      <c r="C14" s="52"/>
      <c r="D14" s="52"/>
      <c r="E14" s="52"/>
      <c r="G14" s="14">
        <f t="shared" si="0"/>
        <v>8</v>
      </c>
      <c r="H14" s="41" t="s">
        <v>263</v>
      </c>
      <c r="I14" s="17">
        <f t="shared" si="1"/>
        <v>3</v>
      </c>
      <c r="J14" s="21">
        <v>25</v>
      </c>
      <c r="K14" s="21">
        <v>26</v>
      </c>
      <c r="L14" s="21">
        <v>27</v>
      </c>
      <c r="M14" s="21"/>
      <c r="N14" s="21"/>
      <c r="O14" s="21"/>
      <c r="P14" s="21"/>
      <c r="Q14" s="21"/>
      <c r="R14" s="21"/>
      <c r="S14" s="21"/>
      <c r="T14" s="21"/>
      <c r="U14" s="44"/>
    </row>
    <row r="15" spans="2:21" ht="15" customHeight="1" x14ac:dyDescent="0.25">
      <c r="B15" s="52"/>
      <c r="C15" s="52"/>
      <c r="D15" s="52"/>
      <c r="E15" s="52"/>
      <c r="G15" s="14">
        <f t="shared" si="0"/>
        <v>9</v>
      </c>
      <c r="H15" s="41" t="s">
        <v>264</v>
      </c>
      <c r="I15" s="17">
        <f t="shared" si="1"/>
        <v>3</v>
      </c>
      <c r="J15" s="21">
        <v>28</v>
      </c>
      <c r="K15" s="21">
        <v>30</v>
      </c>
      <c r="L15" s="21">
        <v>31</v>
      </c>
      <c r="M15" s="19"/>
      <c r="N15" s="21"/>
      <c r="O15" s="21"/>
      <c r="P15" s="21"/>
      <c r="Q15" s="21"/>
      <c r="R15" s="21"/>
      <c r="S15" s="21"/>
      <c r="T15" s="21"/>
      <c r="U15" s="44"/>
    </row>
    <row r="16" spans="2:21" ht="15" customHeight="1" x14ac:dyDescent="0.25">
      <c r="B16" s="52"/>
      <c r="C16" s="52"/>
      <c r="D16" s="52"/>
      <c r="E16" s="52"/>
      <c r="G16" s="14">
        <f t="shared" si="0"/>
        <v>10</v>
      </c>
      <c r="H16" s="41" t="s">
        <v>265</v>
      </c>
      <c r="I16" s="17">
        <f t="shared" si="1"/>
        <v>3</v>
      </c>
      <c r="J16" s="21">
        <v>32</v>
      </c>
      <c r="K16" s="21">
        <v>33</v>
      </c>
      <c r="L16" s="21">
        <v>34</v>
      </c>
      <c r="M16" s="21"/>
      <c r="N16" s="21"/>
      <c r="O16" s="21"/>
      <c r="P16" s="21"/>
      <c r="Q16" s="21"/>
      <c r="R16" s="21"/>
      <c r="S16" s="21"/>
      <c r="T16" s="21"/>
      <c r="U16" s="44"/>
    </row>
    <row r="17" spans="2:21" ht="15" customHeight="1" x14ac:dyDescent="0.25">
      <c r="B17" s="52"/>
      <c r="C17" s="52"/>
      <c r="D17" s="52"/>
      <c r="E17" s="52"/>
      <c r="G17" s="14">
        <f t="shared" si="0"/>
        <v>11</v>
      </c>
      <c r="H17" s="41" t="s">
        <v>266</v>
      </c>
      <c r="I17" s="17">
        <f t="shared" si="1"/>
        <v>4</v>
      </c>
      <c r="J17" s="21">
        <v>35</v>
      </c>
      <c r="K17" s="21">
        <v>36</v>
      </c>
      <c r="L17" s="21">
        <v>37</v>
      </c>
      <c r="M17" s="21">
        <v>38</v>
      </c>
      <c r="N17" s="21"/>
      <c r="O17" s="21"/>
      <c r="P17" s="21"/>
      <c r="Q17" s="21"/>
      <c r="R17" s="21"/>
      <c r="S17" s="21"/>
      <c r="T17" s="21"/>
      <c r="U17" s="44"/>
    </row>
    <row r="18" spans="2:21" ht="15" customHeight="1" x14ac:dyDescent="0.25">
      <c r="B18" s="52"/>
      <c r="C18" s="52"/>
      <c r="D18" s="52"/>
      <c r="E18" s="52"/>
      <c r="G18" s="14">
        <f t="shared" si="0"/>
        <v>12</v>
      </c>
      <c r="H18" s="41" t="s">
        <v>267</v>
      </c>
      <c r="I18" s="17">
        <f t="shared" si="1"/>
        <v>3</v>
      </c>
      <c r="J18" s="21">
        <v>40</v>
      </c>
      <c r="K18" s="21">
        <v>41</v>
      </c>
      <c r="L18" s="21">
        <v>42</v>
      </c>
      <c r="M18" s="19"/>
      <c r="N18" s="21"/>
      <c r="O18" s="21"/>
      <c r="P18" s="21"/>
      <c r="Q18" s="21"/>
      <c r="R18" s="21"/>
      <c r="S18" s="21"/>
      <c r="T18" s="21"/>
      <c r="U18" s="44"/>
    </row>
    <row r="19" spans="2:21" ht="15" customHeight="1" x14ac:dyDescent="0.25">
      <c r="B19" s="52"/>
      <c r="C19" s="52"/>
      <c r="D19" s="52"/>
      <c r="E19" s="52"/>
      <c r="G19" s="14">
        <f t="shared" si="0"/>
        <v>13</v>
      </c>
      <c r="H19" s="41" t="s">
        <v>268</v>
      </c>
      <c r="I19" s="17">
        <f t="shared" si="1"/>
        <v>3</v>
      </c>
      <c r="J19" s="21">
        <v>43</v>
      </c>
      <c r="K19" s="21">
        <v>44</v>
      </c>
      <c r="L19" s="21">
        <v>45</v>
      </c>
      <c r="M19" s="21"/>
      <c r="N19" s="21"/>
      <c r="O19" s="21"/>
      <c r="P19" s="21"/>
      <c r="Q19" s="21"/>
      <c r="R19" s="21"/>
      <c r="S19" s="21"/>
      <c r="T19" s="21"/>
      <c r="U19" s="44"/>
    </row>
    <row r="20" spans="2:21" ht="15" customHeight="1" x14ac:dyDescent="0.25">
      <c r="B20" s="52"/>
      <c r="C20" s="52"/>
      <c r="D20" s="52"/>
      <c r="E20" s="52"/>
      <c r="G20" s="14">
        <f t="shared" si="0"/>
        <v>14</v>
      </c>
      <c r="H20" s="41" t="s">
        <v>269</v>
      </c>
      <c r="I20" s="17">
        <f t="shared" si="1"/>
        <v>3</v>
      </c>
      <c r="J20" s="21">
        <v>46</v>
      </c>
      <c r="K20" s="21">
        <v>47</v>
      </c>
      <c r="L20" s="21">
        <v>48</v>
      </c>
      <c r="M20" s="21"/>
      <c r="N20" s="21"/>
      <c r="O20" s="21"/>
      <c r="P20" s="21"/>
      <c r="Q20" s="21"/>
      <c r="R20" s="21"/>
      <c r="S20" s="21"/>
      <c r="T20" s="21"/>
      <c r="U20" s="44"/>
    </row>
    <row r="21" spans="2:21" ht="15" customHeight="1" x14ac:dyDescent="0.25">
      <c r="B21" s="52"/>
      <c r="C21" s="52"/>
      <c r="D21" s="52"/>
      <c r="E21" s="52"/>
      <c r="G21" s="14">
        <f t="shared" si="0"/>
        <v>15</v>
      </c>
      <c r="H21" s="41" t="s">
        <v>270</v>
      </c>
      <c r="I21" s="17">
        <f t="shared" si="1"/>
        <v>4</v>
      </c>
      <c r="J21" s="21">
        <v>52</v>
      </c>
      <c r="K21" s="21">
        <v>53</v>
      </c>
      <c r="L21" s="21">
        <v>54</v>
      </c>
      <c r="M21" s="21">
        <v>55</v>
      </c>
      <c r="N21" s="21"/>
      <c r="O21" s="21"/>
      <c r="P21" s="21"/>
      <c r="Q21" s="21"/>
      <c r="R21" s="21"/>
      <c r="S21" s="21"/>
      <c r="T21" s="21"/>
      <c r="U21" s="44"/>
    </row>
    <row r="22" spans="2:21" ht="15" customHeight="1" x14ac:dyDescent="0.25">
      <c r="B22" s="52"/>
      <c r="C22" s="52"/>
      <c r="D22" s="52"/>
      <c r="E22" s="52"/>
      <c r="G22" s="14">
        <f t="shared" si="0"/>
        <v>16</v>
      </c>
      <c r="H22" s="41" t="s">
        <v>271</v>
      </c>
      <c r="I22" s="17">
        <f t="shared" si="1"/>
        <v>4</v>
      </c>
      <c r="J22" s="21">
        <v>56</v>
      </c>
      <c r="K22" s="21">
        <v>57</v>
      </c>
      <c r="L22" s="21">
        <v>58</v>
      </c>
      <c r="M22" s="21">
        <v>59</v>
      </c>
      <c r="N22" s="21"/>
      <c r="O22" s="21"/>
      <c r="P22" s="21"/>
      <c r="Q22" s="21"/>
      <c r="R22" s="21"/>
      <c r="S22" s="21"/>
      <c r="T22" s="21"/>
      <c r="U22" s="44"/>
    </row>
    <row r="23" spans="2:21" ht="15" customHeight="1" x14ac:dyDescent="0.25">
      <c r="B23" s="52"/>
      <c r="C23" s="52"/>
      <c r="D23" s="52"/>
      <c r="E23" s="52"/>
      <c r="G23" s="14">
        <f t="shared" si="0"/>
        <v>17</v>
      </c>
      <c r="H23" s="41" t="s">
        <v>272</v>
      </c>
      <c r="I23" s="17">
        <f t="shared" si="1"/>
        <v>4</v>
      </c>
      <c r="J23" s="21">
        <v>60</v>
      </c>
      <c r="K23" s="21">
        <v>61</v>
      </c>
      <c r="L23" s="21">
        <v>62</v>
      </c>
      <c r="M23" s="21">
        <v>63</v>
      </c>
      <c r="N23" s="21"/>
      <c r="O23" s="21"/>
      <c r="P23" s="21"/>
      <c r="Q23" s="21"/>
      <c r="R23" s="21"/>
      <c r="S23" s="21"/>
      <c r="T23" s="21"/>
      <c r="U23" s="44"/>
    </row>
    <row r="24" spans="2:21" ht="15" customHeight="1" x14ac:dyDescent="0.25">
      <c r="B24" s="52"/>
      <c r="C24" s="52"/>
      <c r="D24" s="52"/>
      <c r="E24" s="52"/>
      <c r="G24" s="14">
        <f t="shared" si="0"/>
        <v>18</v>
      </c>
      <c r="H24" s="41" t="s">
        <v>273</v>
      </c>
      <c r="I24" s="17">
        <f t="shared" si="1"/>
        <v>2</v>
      </c>
      <c r="J24" s="21">
        <v>64</v>
      </c>
      <c r="K24" s="21">
        <v>65</v>
      </c>
      <c r="L24" s="21"/>
      <c r="M24" s="21"/>
      <c r="N24" s="21"/>
      <c r="O24" s="21"/>
      <c r="P24" s="21"/>
      <c r="Q24" s="21"/>
      <c r="R24" s="21"/>
      <c r="S24" s="21"/>
      <c r="T24" s="21"/>
      <c r="U24" s="44"/>
    </row>
    <row r="25" spans="2:21" ht="15" customHeight="1" x14ac:dyDescent="0.25">
      <c r="B25" s="52"/>
      <c r="C25" s="52"/>
      <c r="D25" s="52"/>
      <c r="E25" s="52"/>
      <c r="G25" s="14">
        <f t="shared" si="0"/>
        <v>19</v>
      </c>
      <c r="H25" s="41" t="s">
        <v>274</v>
      </c>
      <c r="I25" s="17">
        <f t="shared" si="1"/>
        <v>8</v>
      </c>
      <c r="J25" s="21">
        <v>66</v>
      </c>
      <c r="K25" s="21">
        <v>67</v>
      </c>
      <c r="L25" s="21">
        <v>68</v>
      </c>
      <c r="M25" s="21">
        <v>69</v>
      </c>
      <c r="N25" s="21">
        <v>70</v>
      </c>
      <c r="O25" s="21">
        <v>71</v>
      </c>
      <c r="P25" s="21">
        <v>72</v>
      </c>
      <c r="Q25" s="21">
        <v>73</v>
      </c>
      <c r="R25" s="21"/>
      <c r="S25" s="21"/>
      <c r="T25" s="21"/>
      <c r="U25" s="44"/>
    </row>
    <row r="26" spans="2:21" ht="15" customHeight="1" x14ac:dyDescent="0.25">
      <c r="B26" s="52"/>
      <c r="C26" s="52"/>
      <c r="D26" s="52"/>
      <c r="E26" s="52"/>
      <c r="G26" s="14">
        <f t="shared" si="0"/>
        <v>20</v>
      </c>
      <c r="H26" s="41" t="s">
        <v>275</v>
      </c>
      <c r="I26" s="17">
        <f t="shared" si="1"/>
        <v>4</v>
      </c>
      <c r="J26" s="21">
        <v>78</v>
      </c>
      <c r="K26" s="21">
        <v>79</v>
      </c>
      <c r="L26" s="21">
        <v>80</v>
      </c>
      <c r="M26" s="21">
        <v>81</v>
      </c>
      <c r="N26" s="21"/>
      <c r="O26" s="21"/>
      <c r="P26" s="21"/>
      <c r="Q26" s="21"/>
      <c r="R26" s="21"/>
      <c r="S26" s="21"/>
      <c r="T26" s="21"/>
      <c r="U26" s="44"/>
    </row>
    <row r="27" spans="2:21" ht="15" customHeight="1" x14ac:dyDescent="0.25">
      <c r="B27" s="52"/>
      <c r="C27" s="52"/>
      <c r="D27" s="52"/>
      <c r="E27" s="52"/>
      <c r="G27" s="14">
        <f t="shared" si="0"/>
        <v>21</v>
      </c>
      <c r="H27" s="20" t="s">
        <v>276</v>
      </c>
      <c r="I27" s="17">
        <f t="shared" si="1"/>
        <v>1</v>
      </c>
      <c r="J27" s="21">
        <v>82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44"/>
    </row>
    <row r="28" spans="2:21" ht="15" customHeight="1" x14ac:dyDescent="0.25">
      <c r="B28" s="52"/>
      <c r="C28" s="52"/>
      <c r="D28" s="52"/>
      <c r="E28" s="52"/>
      <c r="G28" s="14">
        <f t="shared" si="0"/>
        <v>22</v>
      </c>
      <c r="H28" s="41" t="s">
        <v>277</v>
      </c>
      <c r="I28" s="17">
        <f t="shared" si="1"/>
        <v>5</v>
      </c>
      <c r="J28" s="21">
        <v>83</v>
      </c>
      <c r="K28" s="21">
        <v>84</v>
      </c>
      <c r="L28" s="21">
        <v>85</v>
      </c>
      <c r="M28" s="21">
        <v>86</v>
      </c>
      <c r="N28" s="21">
        <v>88</v>
      </c>
      <c r="O28" s="19"/>
      <c r="P28" s="21"/>
      <c r="Q28" s="21"/>
      <c r="R28" s="21"/>
      <c r="S28" s="21"/>
      <c r="T28" s="21"/>
      <c r="U28" s="44"/>
    </row>
    <row r="29" spans="2:21" ht="15" customHeight="1" x14ac:dyDescent="0.25">
      <c r="B29" s="52"/>
      <c r="C29" s="52"/>
      <c r="D29" s="52"/>
      <c r="E29" s="52"/>
      <c r="G29" s="14">
        <f t="shared" si="0"/>
        <v>23</v>
      </c>
      <c r="H29" s="41" t="s">
        <v>278</v>
      </c>
      <c r="I29" s="17">
        <f t="shared" si="1"/>
        <v>1</v>
      </c>
      <c r="J29" s="21">
        <v>89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44"/>
    </row>
    <row r="30" spans="2:21" ht="15" customHeight="1" x14ac:dyDescent="0.25">
      <c r="B30" s="52"/>
      <c r="C30" s="52"/>
      <c r="D30" s="52"/>
      <c r="E30" s="52"/>
      <c r="G30" s="14">
        <f t="shared" si="0"/>
        <v>24</v>
      </c>
      <c r="H30" s="41" t="s">
        <v>279</v>
      </c>
      <c r="I30" s="17">
        <f>COUNTA(J30,K30,L30,M30,N30,O30,P30,Q30,R30,S30,T30,U30)</f>
        <v>4</v>
      </c>
      <c r="J30" s="21">
        <v>93</v>
      </c>
      <c r="K30" s="21">
        <v>95</v>
      </c>
      <c r="L30" s="21">
        <v>96</v>
      </c>
      <c r="M30" s="48">
        <v>98</v>
      </c>
      <c r="N30" s="19"/>
      <c r="O30" s="19"/>
      <c r="P30" s="21"/>
      <c r="Q30" s="21"/>
      <c r="R30" s="21"/>
      <c r="S30" s="21"/>
      <c r="T30" s="21"/>
      <c r="U30" s="44"/>
    </row>
    <row r="31" spans="2:21" ht="15" customHeight="1" x14ac:dyDescent="0.25">
      <c r="B31" s="52"/>
      <c r="C31" s="52"/>
      <c r="D31" s="52"/>
      <c r="E31" s="52"/>
      <c r="G31" s="14">
        <f t="shared" si="0"/>
        <v>25</v>
      </c>
      <c r="H31" s="41" t="s">
        <v>280</v>
      </c>
      <c r="I31" s="17">
        <f t="shared" si="1"/>
        <v>3</v>
      </c>
      <c r="J31" s="21">
        <v>99</v>
      </c>
      <c r="K31" s="21">
        <v>100</v>
      </c>
      <c r="L31" s="21">
        <v>102</v>
      </c>
      <c r="M31" s="19"/>
      <c r="N31" s="21"/>
      <c r="O31" s="21"/>
      <c r="P31" s="21"/>
      <c r="Q31" s="21"/>
      <c r="R31" s="21"/>
      <c r="S31" s="21"/>
      <c r="T31" s="21"/>
      <c r="U31" s="44"/>
    </row>
    <row r="32" spans="2:21" ht="15" customHeight="1" x14ac:dyDescent="0.25">
      <c r="B32" s="52"/>
      <c r="C32" s="52"/>
      <c r="D32" s="52"/>
      <c r="E32" s="52"/>
      <c r="G32" s="14">
        <f t="shared" si="0"/>
        <v>26</v>
      </c>
      <c r="H32" s="41" t="s">
        <v>281</v>
      </c>
      <c r="I32" s="17">
        <f t="shared" si="1"/>
        <v>2</v>
      </c>
      <c r="J32" s="21">
        <v>103</v>
      </c>
      <c r="K32" s="21">
        <v>105</v>
      </c>
      <c r="L32" s="19"/>
      <c r="M32" s="21"/>
      <c r="N32" s="21"/>
      <c r="O32" s="21"/>
      <c r="P32" s="21"/>
      <c r="Q32" s="21"/>
      <c r="R32" s="21"/>
      <c r="S32" s="21"/>
      <c r="T32" s="21"/>
      <c r="U32" s="44"/>
    </row>
    <row r="33" spans="4:21" ht="15" customHeight="1" x14ac:dyDescent="0.25">
      <c r="G33" s="14">
        <f t="shared" si="0"/>
        <v>27</v>
      </c>
      <c r="H33" s="20" t="s">
        <v>282</v>
      </c>
      <c r="I33" s="17">
        <f t="shared" si="1"/>
        <v>1</v>
      </c>
      <c r="J33" s="21">
        <v>108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44"/>
    </row>
    <row r="34" spans="4:21" ht="15" customHeight="1" x14ac:dyDescent="0.25">
      <c r="G34" s="14">
        <f t="shared" si="0"/>
        <v>28</v>
      </c>
      <c r="H34" s="41" t="s">
        <v>283</v>
      </c>
      <c r="I34" s="17">
        <f t="shared" si="1"/>
        <v>4</v>
      </c>
      <c r="J34" s="21">
        <v>109</v>
      </c>
      <c r="K34" s="21">
        <v>110</v>
      </c>
      <c r="L34" s="21">
        <v>111</v>
      </c>
      <c r="M34" s="21">
        <v>112</v>
      </c>
      <c r="N34" s="21"/>
      <c r="O34" s="21"/>
      <c r="P34" s="21"/>
      <c r="Q34" s="21"/>
      <c r="R34" s="21"/>
      <c r="S34" s="21"/>
      <c r="T34" s="21"/>
      <c r="U34" s="44"/>
    </row>
    <row r="35" spans="4:21" ht="15" customHeight="1" x14ac:dyDescent="0.25">
      <c r="G35" s="14">
        <f t="shared" si="0"/>
        <v>29</v>
      </c>
      <c r="H35" s="41" t="s">
        <v>284</v>
      </c>
      <c r="I35" s="17">
        <f t="shared" si="1"/>
        <v>4</v>
      </c>
      <c r="J35" s="21">
        <v>113</v>
      </c>
      <c r="K35" s="21">
        <v>114</v>
      </c>
      <c r="L35" s="21">
        <v>115</v>
      </c>
      <c r="M35" s="21">
        <v>116</v>
      </c>
      <c r="N35" s="21"/>
      <c r="O35" s="21"/>
      <c r="P35" s="21"/>
      <c r="Q35" s="21"/>
      <c r="R35" s="21"/>
      <c r="S35" s="21"/>
      <c r="T35" s="21"/>
      <c r="U35" s="44"/>
    </row>
    <row r="36" spans="4:21" ht="15" customHeight="1" x14ac:dyDescent="0.25">
      <c r="G36" s="14">
        <f t="shared" si="0"/>
        <v>30</v>
      </c>
      <c r="H36" s="41" t="s">
        <v>285</v>
      </c>
      <c r="I36" s="17">
        <f t="shared" si="1"/>
        <v>4</v>
      </c>
      <c r="J36" s="21">
        <v>117</v>
      </c>
      <c r="K36" s="21">
        <v>118</v>
      </c>
      <c r="L36" s="21">
        <v>119</v>
      </c>
      <c r="M36" s="21">
        <v>120</v>
      </c>
      <c r="N36" s="21"/>
      <c r="O36" s="21"/>
      <c r="P36" s="21"/>
      <c r="Q36" s="21"/>
      <c r="R36" s="21"/>
      <c r="S36" s="21"/>
      <c r="T36" s="21"/>
      <c r="U36" s="44"/>
    </row>
    <row r="37" spans="4:21" ht="15" customHeight="1" x14ac:dyDescent="0.25">
      <c r="G37" s="14">
        <f t="shared" si="0"/>
        <v>31</v>
      </c>
      <c r="H37" s="20" t="s">
        <v>286</v>
      </c>
      <c r="I37" s="17">
        <f t="shared" si="1"/>
        <v>1</v>
      </c>
      <c r="J37" s="21">
        <v>123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44"/>
    </row>
    <row r="38" spans="4:21" ht="15" customHeight="1" x14ac:dyDescent="0.25">
      <c r="G38" s="14">
        <f t="shared" si="0"/>
        <v>32</v>
      </c>
      <c r="H38" s="41" t="s">
        <v>287</v>
      </c>
      <c r="I38" s="17">
        <f t="shared" si="1"/>
        <v>3</v>
      </c>
      <c r="J38" s="21">
        <v>124</v>
      </c>
      <c r="K38" s="21">
        <v>125</v>
      </c>
      <c r="L38" s="21">
        <v>126</v>
      </c>
      <c r="M38" s="21"/>
      <c r="N38" s="21"/>
      <c r="O38" s="21"/>
      <c r="P38" s="21"/>
      <c r="Q38" s="21"/>
      <c r="R38" s="21"/>
      <c r="S38" s="21"/>
      <c r="T38" s="21"/>
      <c r="U38" s="44"/>
    </row>
    <row r="39" spans="4:21" ht="15" customHeight="1" x14ac:dyDescent="0.25">
      <c r="G39" s="14">
        <f t="shared" si="0"/>
        <v>33</v>
      </c>
      <c r="H39" s="41" t="s">
        <v>288</v>
      </c>
      <c r="I39" s="17">
        <f t="shared" si="1"/>
        <v>3</v>
      </c>
      <c r="J39" s="21">
        <v>127</v>
      </c>
      <c r="K39" s="21">
        <v>128</v>
      </c>
      <c r="L39" s="21">
        <v>129</v>
      </c>
      <c r="M39" s="21"/>
      <c r="N39" s="21"/>
      <c r="O39" s="21"/>
      <c r="P39" s="21"/>
      <c r="Q39" s="21"/>
      <c r="R39" s="21"/>
      <c r="S39" s="21"/>
      <c r="T39" s="21"/>
      <c r="U39" s="44"/>
    </row>
    <row r="40" spans="4:21" ht="15" customHeight="1" x14ac:dyDescent="0.25">
      <c r="D40" s="2"/>
      <c r="G40" s="14">
        <f t="shared" si="0"/>
        <v>34</v>
      </c>
      <c r="H40" s="41" t="s">
        <v>289</v>
      </c>
      <c r="I40" s="17">
        <f t="shared" si="1"/>
        <v>2</v>
      </c>
      <c r="J40" s="21">
        <v>130</v>
      </c>
      <c r="K40" s="21">
        <v>131</v>
      </c>
      <c r="L40" s="21"/>
      <c r="M40" s="21"/>
      <c r="N40" s="21"/>
      <c r="O40" s="21"/>
      <c r="P40" s="21"/>
      <c r="Q40" s="21"/>
      <c r="R40" s="21"/>
      <c r="S40" s="21"/>
      <c r="T40" s="21"/>
      <c r="U40" s="44"/>
    </row>
    <row r="41" spans="4:21" ht="15" customHeight="1" x14ac:dyDescent="0.25">
      <c r="G41" s="14">
        <f t="shared" si="0"/>
        <v>35</v>
      </c>
      <c r="H41" s="20" t="s">
        <v>290</v>
      </c>
      <c r="I41" s="17">
        <f t="shared" si="1"/>
        <v>1</v>
      </c>
      <c r="J41" s="21">
        <v>132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44"/>
    </row>
    <row r="42" spans="4:21" ht="15" customHeight="1" x14ac:dyDescent="0.25">
      <c r="G42" s="14">
        <f t="shared" si="0"/>
        <v>36</v>
      </c>
      <c r="H42" s="20" t="s">
        <v>291</v>
      </c>
      <c r="I42" s="17">
        <f t="shared" si="1"/>
        <v>1</v>
      </c>
      <c r="J42" s="21">
        <v>133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44"/>
    </row>
    <row r="43" spans="4:21" ht="15" customHeight="1" x14ac:dyDescent="0.25">
      <c r="G43" s="14">
        <f t="shared" si="0"/>
        <v>37</v>
      </c>
      <c r="H43" s="41" t="s">
        <v>292</v>
      </c>
      <c r="I43" s="17">
        <f t="shared" si="1"/>
        <v>2</v>
      </c>
      <c r="J43" s="21">
        <v>134</v>
      </c>
      <c r="K43" s="21">
        <v>135</v>
      </c>
      <c r="L43" s="21"/>
      <c r="M43" s="21"/>
      <c r="N43" s="21"/>
      <c r="O43" s="21"/>
      <c r="P43" s="21"/>
      <c r="Q43" s="21"/>
      <c r="R43" s="21"/>
      <c r="S43" s="21"/>
      <c r="T43" s="21"/>
      <c r="U43" s="44"/>
    </row>
    <row r="44" spans="4:21" ht="15" customHeight="1" x14ac:dyDescent="0.25">
      <c r="G44" s="14">
        <f t="shared" si="0"/>
        <v>38</v>
      </c>
      <c r="H44" s="20" t="s">
        <v>293</v>
      </c>
      <c r="I44" s="17">
        <f t="shared" si="1"/>
        <v>1</v>
      </c>
      <c r="J44" s="21">
        <v>137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44"/>
    </row>
    <row r="45" spans="4:21" ht="15" customHeight="1" x14ac:dyDescent="0.25">
      <c r="G45" s="14">
        <f t="shared" si="0"/>
        <v>39</v>
      </c>
      <c r="H45" s="41" t="s">
        <v>294</v>
      </c>
      <c r="I45" s="17">
        <f t="shared" si="1"/>
        <v>2</v>
      </c>
      <c r="J45" s="21">
        <v>138</v>
      </c>
      <c r="K45" s="21">
        <v>139</v>
      </c>
      <c r="L45" s="21"/>
      <c r="M45" s="21"/>
      <c r="N45" s="21"/>
      <c r="O45" s="21"/>
      <c r="P45" s="21"/>
      <c r="Q45" s="21"/>
      <c r="R45" s="21"/>
      <c r="S45" s="21"/>
      <c r="T45" s="21"/>
      <c r="U45" s="44"/>
    </row>
    <row r="46" spans="4:21" ht="15" customHeight="1" x14ac:dyDescent="0.25">
      <c r="G46" s="14">
        <f t="shared" si="0"/>
        <v>40</v>
      </c>
      <c r="H46" s="20" t="s">
        <v>295</v>
      </c>
      <c r="I46" s="17">
        <f t="shared" si="1"/>
        <v>1</v>
      </c>
      <c r="J46" s="21">
        <v>140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44"/>
    </row>
    <row r="47" spans="4:21" ht="15" customHeight="1" x14ac:dyDescent="0.25">
      <c r="G47" s="14">
        <f t="shared" si="0"/>
        <v>41</v>
      </c>
      <c r="H47" s="20" t="s">
        <v>296</v>
      </c>
      <c r="I47" s="17">
        <f t="shared" si="1"/>
        <v>1</v>
      </c>
      <c r="J47" s="21">
        <v>141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44"/>
    </row>
    <row r="48" spans="4:21" ht="15" customHeight="1" x14ac:dyDescent="0.25">
      <c r="G48" s="14">
        <f t="shared" si="0"/>
        <v>42</v>
      </c>
      <c r="H48" s="41" t="s">
        <v>297</v>
      </c>
      <c r="I48" s="17">
        <f t="shared" si="1"/>
        <v>4</v>
      </c>
      <c r="J48" s="21">
        <v>142</v>
      </c>
      <c r="K48" s="21">
        <v>143</v>
      </c>
      <c r="L48" s="21">
        <v>144</v>
      </c>
      <c r="M48" s="21">
        <v>145</v>
      </c>
      <c r="N48" s="21"/>
      <c r="O48" s="21"/>
      <c r="P48" s="21"/>
      <c r="Q48" s="21"/>
      <c r="R48" s="21"/>
      <c r="S48" s="21"/>
      <c r="T48" s="21"/>
      <c r="U48" s="44"/>
    </row>
    <row r="49" spans="7:21" ht="15" customHeight="1" x14ac:dyDescent="0.25">
      <c r="G49" s="14">
        <f t="shared" si="0"/>
        <v>43</v>
      </c>
      <c r="H49" s="41" t="s">
        <v>298</v>
      </c>
      <c r="I49" s="17">
        <f t="shared" si="1"/>
        <v>2</v>
      </c>
      <c r="J49" s="21">
        <v>146</v>
      </c>
      <c r="K49" s="21">
        <v>147</v>
      </c>
      <c r="L49" s="21"/>
      <c r="M49" s="21"/>
      <c r="N49" s="21"/>
      <c r="O49" s="21"/>
      <c r="P49" s="21"/>
      <c r="Q49" s="21"/>
      <c r="R49" s="21"/>
      <c r="S49" s="21"/>
      <c r="T49" s="21"/>
      <c r="U49" s="44"/>
    </row>
    <row r="50" spans="7:21" ht="15" customHeight="1" x14ac:dyDescent="0.25">
      <c r="G50" s="14">
        <f t="shared" si="0"/>
        <v>44</v>
      </c>
      <c r="H50" s="41" t="s">
        <v>299</v>
      </c>
      <c r="I50" s="17">
        <f t="shared" si="1"/>
        <v>5</v>
      </c>
      <c r="J50" s="21">
        <v>148</v>
      </c>
      <c r="K50" s="21">
        <v>149</v>
      </c>
      <c r="L50" s="21">
        <v>150</v>
      </c>
      <c r="M50" s="21">
        <v>151</v>
      </c>
      <c r="N50" s="21">
        <v>152</v>
      </c>
      <c r="O50" s="21"/>
      <c r="P50" s="21"/>
      <c r="Q50" s="21"/>
      <c r="R50" s="21"/>
      <c r="S50" s="21"/>
      <c r="T50" s="21"/>
      <c r="U50" s="44"/>
    </row>
    <row r="51" spans="7:21" ht="15" customHeight="1" x14ac:dyDescent="0.25">
      <c r="G51" s="14">
        <f t="shared" si="0"/>
        <v>45</v>
      </c>
      <c r="H51" s="41" t="s">
        <v>300</v>
      </c>
      <c r="I51" s="17">
        <f t="shared" si="1"/>
        <v>3</v>
      </c>
      <c r="J51" s="21">
        <v>156</v>
      </c>
      <c r="K51" s="21">
        <v>157</v>
      </c>
      <c r="L51" s="21">
        <v>158</v>
      </c>
      <c r="M51" s="21"/>
      <c r="N51" s="21"/>
      <c r="O51" s="21"/>
      <c r="P51" s="21"/>
      <c r="Q51" s="21"/>
      <c r="R51" s="21"/>
      <c r="S51" s="21"/>
      <c r="T51" s="21"/>
      <c r="U51" s="44"/>
    </row>
    <row r="52" spans="7:21" ht="15" customHeight="1" x14ac:dyDescent="0.25">
      <c r="G52" s="14">
        <f t="shared" si="0"/>
        <v>46</v>
      </c>
      <c r="H52" s="41" t="s">
        <v>301</v>
      </c>
      <c r="I52" s="17">
        <f t="shared" si="1"/>
        <v>3</v>
      </c>
      <c r="J52" s="21">
        <v>159</v>
      </c>
      <c r="K52" s="21">
        <v>160</v>
      </c>
      <c r="L52" s="21">
        <v>161</v>
      </c>
      <c r="M52" s="21"/>
      <c r="N52" s="21"/>
      <c r="O52" s="21"/>
      <c r="P52" s="21"/>
      <c r="Q52" s="21"/>
      <c r="R52" s="21"/>
      <c r="S52" s="21"/>
      <c r="T52" s="21"/>
      <c r="U52" s="44"/>
    </row>
    <row r="53" spans="7:21" ht="15" customHeight="1" x14ac:dyDescent="0.25">
      <c r="G53" s="14">
        <f t="shared" si="0"/>
        <v>47</v>
      </c>
      <c r="H53" s="41" t="s">
        <v>302</v>
      </c>
      <c r="I53" s="17">
        <f t="shared" si="1"/>
        <v>5</v>
      </c>
      <c r="J53" s="21">
        <v>162</v>
      </c>
      <c r="K53" s="21">
        <v>163</v>
      </c>
      <c r="L53" s="21">
        <v>164</v>
      </c>
      <c r="M53" s="21">
        <v>165</v>
      </c>
      <c r="N53" s="21">
        <v>166</v>
      </c>
      <c r="O53" s="21"/>
      <c r="P53" s="21"/>
      <c r="Q53" s="21"/>
      <c r="R53" s="21"/>
      <c r="S53" s="21"/>
      <c r="T53" s="21"/>
      <c r="U53" s="44"/>
    </row>
    <row r="54" spans="7:21" ht="15" customHeight="1" x14ac:dyDescent="0.25">
      <c r="G54" s="14">
        <f t="shared" si="0"/>
        <v>48</v>
      </c>
      <c r="H54" s="41" t="s">
        <v>303</v>
      </c>
      <c r="I54" s="17">
        <f t="shared" si="1"/>
        <v>3</v>
      </c>
      <c r="J54" s="21">
        <v>167</v>
      </c>
      <c r="K54" s="21">
        <v>168</v>
      </c>
      <c r="L54" s="21">
        <v>169</v>
      </c>
      <c r="M54" s="21"/>
      <c r="N54" s="21"/>
      <c r="O54" s="21"/>
      <c r="P54" s="21"/>
      <c r="Q54" s="21"/>
      <c r="R54" s="21"/>
      <c r="S54" s="21"/>
      <c r="T54" s="21"/>
      <c r="U54" s="44"/>
    </row>
    <row r="55" spans="7:21" ht="15" customHeight="1" x14ac:dyDescent="0.25">
      <c r="G55" s="14">
        <f t="shared" si="0"/>
        <v>49</v>
      </c>
      <c r="H55" s="41" t="s">
        <v>304</v>
      </c>
      <c r="I55" s="17">
        <f t="shared" si="1"/>
        <v>4</v>
      </c>
      <c r="J55" s="21">
        <v>170</v>
      </c>
      <c r="K55" s="21">
        <v>171</v>
      </c>
      <c r="L55" s="21">
        <v>172</v>
      </c>
      <c r="M55" s="21">
        <v>173</v>
      </c>
      <c r="N55" s="21"/>
      <c r="O55" s="21"/>
      <c r="P55" s="21"/>
      <c r="Q55" s="21"/>
      <c r="R55" s="21"/>
      <c r="S55" s="21"/>
      <c r="T55" s="21"/>
      <c r="U55" s="44"/>
    </row>
    <row r="56" spans="7:21" ht="15" customHeight="1" x14ac:dyDescent="0.25">
      <c r="G56" s="14">
        <f t="shared" si="0"/>
        <v>50</v>
      </c>
      <c r="H56" s="41" t="s">
        <v>305</v>
      </c>
      <c r="I56" s="17">
        <f t="shared" si="1"/>
        <v>3</v>
      </c>
      <c r="J56" s="21">
        <v>174</v>
      </c>
      <c r="K56" s="21">
        <v>175</v>
      </c>
      <c r="L56" s="21">
        <v>176</v>
      </c>
      <c r="M56" s="21"/>
      <c r="N56" s="21"/>
      <c r="O56" s="21"/>
      <c r="P56" s="21"/>
      <c r="Q56" s="21"/>
      <c r="R56" s="21"/>
      <c r="S56" s="21"/>
      <c r="T56" s="21"/>
      <c r="U56" s="44"/>
    </row>
    <row r="57" spans="7:21" ht="15" customHeight="1" x14ac:dyDescent="0.25">
      <c r="G57" s="14">
        <f t="shared" si="0"/>
        <v>51</v>
      </c>
      <c r="H57" s="41" t="s">
        <v>306</v>
      </c>
      <c r="I57" s="17">
        <f t="shared" si="1"/>
        <v>4</v>
      </c>
      <c r="J57" s="21">
        <v>177</v>
      </c>
      <c r="K57" s="21">
        <v>178</v>
      </c>
      <c r="L57" s="21">
        <v>179</v>
      </c>
      <c r="M57" s="21">
        <v>180</v>
      </c>
      <c r="N57" s="21"/>
      <c r="O57" s="21"/>
      <c r="P57" s="21"/>
      <c r="Q57" s="21"/>
      <c r="R57" s="21"/>
      <c r="S57" s="21"/>
      <c r="T57" s="21"/>
      <c r="U57" s="44"/>
    </row>
    <row r="58" spans="7:21" ht="15" customHeight="1" x14ac:dyDescent="0.25">
      <c r="G58" s="14">
        <f t="shared" si="0"/>
        <v>52</v>
      </c>
      <c r="H58" s="41" t="s">
        <v>307</v>
      </c>
      <c r="I58" s="17">
        <f t="shared" si="1"/>
        <v>4</v>
      </c>
      <c r="J58" s="21">
        <v>181</v>
      </c>
      <c r="K58" s="21">
        <v>182</v>
      </c>
      <c r="L58" s="21">
        <v>183</v>
      </c>
      <c r="M58" s="21">
        <v>184</v>
      </c>
      <c r="N58" s="21"/>
      <c r="O58" s="21"/>
      <c r="P58" s="21"/>
      <c r="Q58" s="21"/>
      <c r="R58" s="21"/>
      <c r="S58" s="21"/>
      <c r="T58" s="21"/>
      <c r="U58" s="44"/>
    </row>
    <row r="59" spans="7:21" ht="15" customHeight="1" x14ac:dyDescent="0.25">
      <c r="G59" s="14">
        <f t="shared" si="0"/>
        <v>53</v>
      </c>
      <c r="H59" s="41" t="s">
        <v>308</v>
      </c>
      <c r="I59" s="17">
        <f t="shared" si="1"/>
        <v>4</v>
      </c>
      <c r="J59" s="21">
        <v>185</v>
      </c>
      <c r="K59" s="21">
        <v>186</v>
      </c>
      <c r="L59" s="21">
        <v>187</v>
      </c>
      <c r="M59" s="21">
        <v>188</v>
      </c>
      <c r="N59" s="21"/>
      <c r="O59" s="21"/>
      <c r="P59" s="21"/>
      <c r="Q59" s="21"/>
      <c r="R59" s="21"/>
      <c r="S59" s="21"/>
      <c r="T59" s="21"/>
      <c r="U59" s="44"/>
    </row>
    <row r="60" spans="7:21" ht="15" customHeight="1" x14ac:dyDescent="0.25">
      <c r="G60" s="14">
        <f t="shared" si="0"/>
        <v>54</v>
      </c>
      <c r="H60" s="41" t="s">
        <v>309</v>
      </c>
      <c r="I60" s="17">
        <f t="shared" si="1"/>
        <v>3</v>
      </c>
      <c r="J60" s="21">
        <v>190</v>
      </c>
      <c r="K60" s="21">
        <v>191</v>
      </c>
      <c r="L60" s="21">
        <v>192</v>
      </c>
      <c r="M60" s="19"/>
      <c r="N60" s="21"/>
      <c r="O60" s="21"/>
      <c r="P60" s="21"/>
      <c r="Q60" s="21"/>
      <c r="R60" s="21"/>
      <c r="S60" s="21"/>
      <c r="T60" s="21"/>
      <c r="U60" s="44"/>
    </row>
    <row r="61" spans="7:21" ht="15" customHeight="1" x14ac:dyDescent="0.25">
      <c r="G61" s="14">
        <f t="shared" si="0"/>
        <v>55</v>
      </c>
      <c r="H61" s="41" t="s">
        <v>310</v>
      </c>
      <c r="I61" s="17">
        <f t="shared" si="1"/>
        <v>3</v>
      </c>
      <c r="J61" s="21">
        <v>193</v>
      </c>
      <c r="K61" s="21">
        <v>194</v>
      </c>
      <c r="L61" s="21">
        <v>195</v>
      </c>
      <c r="M61" s="21"/>
      <c r="N61" s="21"/>
      <c r="O61" s="21"/>
      <c r="P61" s="21"/>
      <c r="Q61" s="21"/>
      <c r="R61" s="21"/>
      <c r="S61" s="21"/>
      <c r="T61" s="21"/>
      <c r="U61" s="44"/>
    </row>
    <row r="62" spans="7:21" ht="15" customHeight="1" x14ac:dyDescent="0.25">
      <c r="G62" s="14">
        <f t="shared" si="0"/>
        <v>56</v>
      </c>
      <c r="H62" s="41" t="s">
        <v>311</v>
      </c>
      <c r="I62" s="17">
        <f t="shared" si="1"/>
        <v>2</v>
      </c>
      <c r="J62" s="21">
        <v>197</v>
      </c>
      <c r="K62" s="21">
        <v>200</v>
      </c>
      <c r="L62" s="21"/>
      <c r="M62" s="19"/>
      <c r="N62" s="21"/>
      <c r="O62" s="21"/>
      <c r="P62" s="21"/>
      <c r="Q62" s="21"/>
      <c r="R62" s="21"/>
      <c r="S62" s="21"/>
      <c r="T62" s="21"/>
      <c r="U62" s="44"/>
    </row>
    <row r="63" spans="7:21" ht="15" customHeight="1" x14ac:dyDescent="0.25">
      <c r="G63" s="14">
        <f t="shared" si="0"/>
        <v>57</v>
      </c>
      <c r="H63" s="41" t="s">
        <v>312</v>
      </c>
      <c r="I63" s="17">
        <f t="shared" si="1"/>
        <v>1</v>
      </c>
      <c r="J63" s="21">
        <v>204</v>
      </c>
      <c r="K63" s="21"/>
      <c r="L63" s="21"/>
      <c r="M63" s="19"/>
      <c r="N63" s="21"/>
      <c r="O63" s="21"/>
      <c r="P63" s="21"/>
      <c r="Q63" s="21"/>
      <c r="R63" s="21"/>
      <c r="S63" s="21"/>
      <c r="T63" s="21"/>
      <c r="U63" s="44"/>
    </row>
    <row r="64" spans="7:21" ht="15" customHeight="1" x14ac:dyDescent="0.25">
      <c r="G64" s="14">
        <f t="shared" si="0"/>
        <v>58</v>
      </c>
      <c r="H64" s="41" t="s">
        <v>313</v>
      </c>
      <c r="I64" s="17">
        <f t="shared" si="1"/>
        <v>4</v>
      </c>
      <c r="J64" s="21">
        <v>205</v>
      </c>
      <c r="K64" s="21">
        <v>206</v>
      </c>
      <c r="L64" s="21">
        <v>207</v>
      </c>
      <c r="M64" s="21">
        <v>208</v>
      </c>
      <c r="N64" s="21"/>
      <c r="O64" s="21"/>
      <c r="P64" s="21"/>
      <c r="Q64" s="21"/>
      <c r="R64" s="21"/>
      <c r="S64" s="21"/>
      <c r="T64" s="21"/>
      <c r="U64" s="44"/>
    </row>
    <row r="65" spans="7:21" ht="15" customHeight="1" x14ac:dyDescent="0.25">
      <c r="G65" s="14">
        <f t="shared" si="0"/>
        <v>59</v>
      </c>
      <c r="H65" s="41" t="s">
        <v>314</v>
      </c>
      <c r="I65" s="17">
        <f t="shared" si="1"/>
        <v>2</v>
      </c>
      <c r="J65" s="21">
        <v>209</v>
      </c>
      <c r="K65" s="21">
        <v>210</v>
      </c>
      <c r="L65" s="21"/>
      <c r="M65" s="21"/>
      <c r="N65" s="21"/>
      <c r="O65" s="21"/>
      <c r="P65" s="21"/>
      <c r="Q65" s="21"/>
      <c r="R65" s="21"/>
      <c r="S65" s="21"/>
      <c r="T65" s="21"/>
      <c r="U65" s="44"/>
    </row>
    <row r="66" spans="7:21" ht="15" customHeight="1" x14ac:dyDescent="0.25">
      <c r="G66" s="14">
        <f t="shared" si="0"/>
        <v>60</v>
      </c>
      <c r="H66" s="20" t="s">
        <v>315</v>
      </c>
      <c r="I66" s="17">
        <f t="shared" si="1"/>
        <v>1</v>
      </c>
      <c r="J66" s="21">
        <v>211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44"/>
    </row>
    <row r="67" spans="7:21" ht="15" customHeight="1" x14ac:dyDescent="0.25">
      <c r="G67" s="14">
        <f t="shared" si="0"/>
        <v>61</v>
      </c>
      <c r="H67" s="20" t="s">
        <v>316</v>
      </c>
      <c r="I67" s="17">
        <f t="shared" si="1"/>
        <v>1</v>
      </c>
      <c r="J67" s="21">
        <v>212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44"/>
    </row>
    <row r="68" spans="7:21" ht="15" customHeight="1" x14ac:dyDescent="0.25">
      <c r="G68" s="14">
        <f t="shared" si="0"/>
        <v>62</v>
      </c>
      <c r="H68" s="41" t="s">
        <v>317</v>
      </c>
      <c r="I68" s="17">
        <f t="shared" si="1"/>
        <v>1</v>
      </c>
      <c r="J68" s="21">
        <v>214</v>
      </c>
      <c r="K68" s="19"/>
      <c r="L68" s="21"/>
      <c r="M68" s="21"/>
      <c r="N68" s="21"/>
      <c r="O68" s="21"/>
      <c r="P68" s="21"/>
      <c r="Q68" s="21"/>
      <c r="R68" s="21"/>
      <c r="S68" s="21"/>
      <c r="T68" s="21"/>
      <c r="U68" s="44"/>
    </row>
    <row r="69" spans="7:21" ht="15" customHeight="1" x14ac:dyDescent="0.25">
      <c r="G69" s="14">
        <f t="shared" si="0"/>
        <v>63</v>
      </c>
      <c r="H69" s="41" t="s">
        <v>318</v>
      </c>
      <c r="I69" s="17">
        <f t="shared" si="1"/>
        <v>2</v>
      </c>
      <c r="J69" s="21">
        <v>215</v>
      </c>
      <c r="K69" s="21">
        <v>216</v>
      </c>
      <c r="L69" s="21"/>
      <c r="M69" s="21"/>
      <c r="N69" s="21"/>
      <c r="O69" s="21"/>
      <c r="P69" s="21"/>
      <c r="Q69" s="21"/>
      <c r="R69" s="21"/>
      <c r="S69" s="21"/>
      <c r="T69" s="21"/>
      <c r="U69" s="44"/>
    </row>
    <row r="70" spans="7:21" ht="15" customHeight="1" x14ac:dyDescent="0.25">
      <c r="G70" s="14">
        <f t="shared" si="0"/>
        <v>64</v>
      </c>
      <c r="H70" s="41" t="s">
        <v>319</v>
      </c>
      <c r="I70" s="17">
        <f t="shared" si="1"/>
        <v>2</v>
      </c>
      <c r="J70" s="21">
        <v>217</v>
      </c>
      <c r="K70" s="21">
        <v>218</v>
      </c>
      <c r="L70" s="21"/>
      <c r="M70" s="21"/>
      <c r="N70" s="21"/>
      <c r="O70" s="21"/>
      <c r="P70" s="21"/>
      <c r="Q70" s="21"/>
      <c r="R70" s="21"/>
      <c r="S70" s="21"/>
      <c r="T70" s="21"/>
      <c r="U70" s="44"/>
    </row>
    <row r="71" spans="7:21" ht="15" customHeight="1" x14ac:dyDescent="0.25">
      <c r="G71" s="14">
        <f t="shared" si="0"/>
        <v>65</v>
      </c>
      <c r="H71" s="41" t="s">
        <v>320</v>
      </c>
      <c r="I71" s="17">
        <f t="shared" si="1"/>
        <v>2</v>
      </c>
      <c r="J71" s="21">
        <v>219</v>
      </c>
      <c r="K71" s="21">
        <v>220</v>
      </c>
      <c r="L71" s="21"/>
      <c r="M71" s="21"/>
      <c r="N71" s="21"/>
      <c r="O71" s="21"/>
      <c r="P71" s="21"/>
      <c r="Q71" s="21"/>
      <c r="R71" s="21"/>
      <c r="S71" s="21"/>
      <c r="T71" s="21"/>
      <c r="U71" s="44"/>
    </row>
    <row r="72" spans="7:21" ht="15" customHeight="1" x14ac:dyDescent="0.25">
      <c r="G72" s="14">
        <f t="shared" ref="G72:G87" si="2">ROW()-6</f>
        <v>66</v>
      </c>
      <c r="H72" s="41" t="s">
        <v>321</v>
      </c>
      <c r="I72" s="17">
        <f t="shared" ref="I72:I87" si="3">COUNTA(J72,K72,L72,M72,N72,O72,P72,Q72,R72,S72,T72,U72)</f>
        <v>3</v>
      </c>
      <c r="J72" s="21">
        <v>221</v>
      </c>
      <c r="K72" s="21">
        <v>222</v>
      </c>
      <c r="L72" s="21">
        <v>223</v>
      </c>
      <c r="M72" s="21"/>
      <c r="N72" s="21"/>
      <c r="O72" s="21"/>
      <c r="P72" s="21"/>
      <c r="Q72" s="21"/>
      <c r="R72" s="21"/>
      <c r="S72" s="21"/>
      <c r="T72" s="21"/>
      <c r="U72" s="44"/>
    </row>
    <row r="73" spans="7:21" ht="15" customHeight="1" x14ac:dyDescent="0.25">
      <c r="G73" s="14">
        <f t="shared" si="2"/>
        <v>67</v>
      </c>
      <c r="H73" s="41" t="s">
        <v>322</v>
      </c>
      <c r="I73" s="17">
        <f t="shared" si="3"/>
        <v>3</v>
      </c>
      <c r="J73" s="21">
        <v>224</v>
      </c>
      <c r="K73" s="21">
        <v>225</v>
      </c>
      <c r="L73" s="21">
        <v>226</v>
      </c>
      <c r="M73" s="21"/>
      <c r="N73" s="21"/>
      <c r="O73" s="21"/>
      <c r="P73" s="21"/>
      <c r="Q73" s="21"/>
      <c r="R73" s="21"/>
      <c r="S73" s="21"/>
      <c r="T73" s="21"/>
      <c r="U73" s="44"/>
    </row>
    <row r="74" spans="7:21" ht="15" customHeight="1" x14ac:dyDescent="0.25">
      <c r="G74" s="14">
        <f t="shared" si="2"/>
        <v>68</v>
      </c>
      <c r="H74" s="41" t="s">
        <v>323</v>
      </c>
      <c r="I74" s="17">
        <f t="shared" si="3"/>
        <v>3</v>
      </c>
      <c r="J74" s="21">
        <v>228</v>
      </c>
      <c r="K74" s="21">
        <v>229</v>
      </c>
      <c r="L74" s="21">
        <v>230</v>
      </c>
      <c r="M74" s="19"/>
      <c r="N74" s="21"/>
      <c r="O74" s="21"/>
      <c r="P74" s="21"/>
      <c r="Q74" s="21"/>
      <c r="R74" s="21"/>
      <c r="S74" s="21"/>
      <c r="T74" s="21"/>
      <c r="U74" s="44"/>
    </row>
    <row r="75" spans="7:21" ht="15" customHeight="1" x14ac:dyDescent="0.25">
      <c r="G75" s="14">
        <f t="shared" si="2"/>
        <v>69</v>
      </c>
      <c r="H75" s="41" t="s">
        <v>324</v>
      </c>
      <c r="I75" s="17">
        <f t="shared" si="3"/>
        <v>2</v>
      </c>
      <c r="J75" s="21">
        <v>231</v>
      </c>
      <c r="K75" s="21">
        <v>232</v>
      </c>
      <c r="L75" s="21"/>
      <c r="M75" s="21"/>
      <c r="N75" s="21"/>
      <c r="O75" s="21"/>
      <c r="P75" s="21"/>
      <c r="Q75" s="21"/>
      <c r="R75" s="21"/>
      <c r="S75" s="21"/>
      <c r="T75" s="21"/>
      <c r="U75" s="44"/>
    </row>
    <row r="76" spans="7:21" ht="15" customHeight="1" x14ac:dyDescent="0.25">
      <c r="G76" s="14">
        <f t="shared" si="2"/>
        <v>70</v>
      </c>
      <c r="H76" s="41" t="s">
        <v>325</v>
      </c>
      <c r="I76" s="17">
        <f t="shared" si="3"/>
        <v>3</v>
      </c>
      <c r="J76" s="21">
        <v>233</v>
      </c>
      <c r="K76" s="21">
        <v>234</v>
      </c>
      <c r="L76" s="21">
        <v>235</v>
      </c>
      <c r="M76" s="21"/>
      <c r="N76" s="21"/>
      <c r="O76" s="21"/>
      <c r="P76" s="21"/>
      <c r="Q76" s="21"/>
      <c r="R76" s="21"/>
      <c r="S76" s="21"/>
      <c r="T76" s="21"/>
      <c r="U76" s="44"/>
    </row>
    <row r="77" spans="7:21" ht="15" customHeight="1" x14ac:dyDescent="0.25">
      <c r="G77" s="14">
        <f t="shared" si="2"/>
        <v>71</v>
      </c>
      <c r="H77" s="41" t="s">
        <v>326</v>
      </c>
      <c r="I77" s="17">
        <f t="shared" si="3"/>
        <v>2</v>
      </c>
      <c r="J77" s="21">
        <v>236</v>
      </c>
      <c r="K77" s="21">
        <v>237</v>
      </c>
      <c r="L77" s="21"/>
      <c r="M77" s="21"/>
      <c r="N77" s="21"/>
      <c r="O77" s="21"/>
      <c r="P77" s="21"/>
      <c r="Q77" s="21"/>
      <c r="R77" s="21"/>
      <c r="S77" s="21"/>
      <c r="T77" s="21"/>
      <c r="U77" s="44"/>
    </row>
    <row r="78" spans="7:21" ht="15" customHeight="1" x14ac:dyDescent="0.25">
      <c r="G78" s="14">
        <f t="shared" si="2"/>
        <v>72</v>
      </c>
      <c r="H78" s="41" t="s">
        <v>327</v>
      </c>
      <c r="I78" s="17">
        <f t="shared" si="3"/>
        <v>2</v>
      </c>
      <c r="J78" s="21">
        <v>238</v>
      </c>
      <c r="K78" s="21">
        <v>239</v>
      </c>
      <c r="L78" s="21"/>
      <c r="M78" s="21"/>
      <c r="N78" s="21"/>
      <c r="O78" s="21"/>
      <c r="P78" s="21"/>
      <c r="Q78" s="21"/>
      <c r="R78" s="21"/>
      <c r="S78" s="21"/>
      <c r="T78" s="21"/>
      <c r="U78" s="44"/>
    </row>
    <row r="79" spans="7:21" ht="15" customHeight="1" x14ac:dyDescent="0.25">
      <c r="G79" s="14">
        <f t="shared" si="2"/>
        <v>73</v>
      </c>
      <c r="H79" s="41" t="s">
        <v>328</v>
      </c>
      <c r="I79" s="17">
        <f t="shared" si="3"/>
        <v>5</v>
      </c>
      <c r="J79" s="21">
        <v>248</v>
      </c>
      <c r="K79" s="21">
        <v>249</v>
      </c>
      <c r="L79" s="21">
        <v>250</v>
      </c>
      <c r="M79" s="21">
        <v>251</v>
      </c>
      <c r="N79" s="21">
        <v>252</v>
      </c>
      <c r="O79" s="21"/>
      <c r="P79" s="21"/>
      <c r="Q79" s="21"/>
      <c r="R79" s="21"/>
      <c r="S79" s="21"/>
      <c r="T79" s="21"/>
      <c r="U79" s="44"/>
    </row>
    <row r="80" spans="7:21" ht="15" customHeight="1" x14ac:dyDescent="0.25">
      <c r="G80" s="14">
        <f t="shared" si="2"/>
        <v>74</v>
      </c>
      <c r="H80" s="41" t="s">
        <v>329</v>
      </c>
      <c r="I80" s="17">
        <f t="shared" si="3"/>
        <v>4</v>
      </c>
      <c r="J80" s="21">
        <v>253</v>
      </c>
      <c r="K80" s="21">
        <v>254</v>
      </c>
      <c r="L80" s="21">
        <v>255</v>
      </c>
      <c r="M80" s="21">
        <v>256</v>
      </c>
      <c r="N80" s="21"/>
      <c r="O80" s="21"/>
      <c r="P80" s="21"/>
      <c r="Q80" s="21"/>
      <c r="R80" s="21"/>
      <c r="S80" s="21"/>
      <c r="T80" s="21"/>
      <c r="U80" s="44"/>
    </row>
    <row r="81" spans="7:21" ht="15" customHeight="1" x14ac:dyDescent="0.25">
      <c r="G81" s="14">
        <f t="shared" si="2"/>
        <v>75</v>
      </c>
      <c r="H81" s="41" t="s">
        <v>330</v>
      </c>
      <c r="I81" s="17">
        <f t="shared" si="3"/>
        <v>2</v>
      </c>
      <c r="J81" s="21">
        <v>269</v>
      </c>
      <c r="K81" s="21">
        <v>270</v>
      </c>
      <c r="L81" s="21"/>
      <c r="M81" s="21"/>
      <c r="N81" s="21"/>
      <c r="O81" s="21"/>
      <c r="P81" s="21"/>
      <c r="Q81" s="21"/>
      <c r="R81" s="21"/>
      <c r="S81" s="21"/>
      <c r="T81" s="21"/>
      <c r="U81" s="44"/>
    </row>
    <row r="82" spans="7:21" ht="15" customHeight="1" x14ac:dyDescent="0.25">
      <c r="G82" s="14">
        <f t="shared" si="2"/>
        <v>76</v>
      </c>
      <c r="H82" s="41" t="s">
        <v>331</v>
      </c>
      <c r="I82" s="17">
        <f t="shared" si="3"/>
        <v>2</v>
      </c>
      <c r="J82" s="21">
        <v>271</v>
      </c>
      <c r="K82" s="21">
        <v>272</v>
      </c>
      <c r="L82" s="21"/>
      <c r="M82" s="21"/>
      <c r="N82" s="21"/>
      <c r="O82" s="21"/>
      <c r="P82" s="21"/>
      <c r="Q82" s="21"/>
      <c r="R82" s="21"/>
      <c r="S82" s="21"/>
      <c r="T82" s="21"/>
      <c r="U82" s="44"/>
    </row>
    <row r="83" spans="7:21" ht="15" customHeight="1" x14ac:dyDescent="0.25">
      <c r="G83" s="14">
        <f t="shared" si="2"/>
        <v>77</v>
      </c>
      <c r="H83" s="41" t="s">
        <v>332</v>
      </c>
      <c r="I83" s="17">
        <f t="shared" si="3"/>
        <v>4</v>
      </c>
      <c r="J83" s="21">
        <v>281</v>
      </c>
      <c r="K83" s="21">
        <v>282</v>
      </c>
      <c r="L83" s="21">
        <v>283</v>
      </c>
      <c r="M83" s="21">
        <v>284</v>
      </c>
      <c r="N83" s="21"/>
      <c r="O83" s="21"/>
      <c r="P83" s="21"/>
      <c r="Q83" s="21"/>
      <c r="R83" s="21"/>
      <c r="S83" s="21"/>
      <c r="T83" s="21"/>
      <c r="U83" s="44"/>
    </row>
    <row r="84" spans="7:21" ht="15" customHeight="1" x14ac:dyDescent="0.25">
      <c r="G84" s="14">
        <f t="shared" si="2"/>
        <v>78</v>
      </c>
      <c r="H84" s="41" t="s">
        <v>333</v>
      </c>
      <c r="I84" s="17">
        <f t="shared" si="3"/>
        <v>3</v>
      </c>
      <c r="J84" s="21">
        <v>288</v>
      </c>
      <c r="K84" s="21">
        <v>289</v>
      </c>
      <c r="L84" s="21">
        <v>290</v>
      </c>
      <c r="M84" s="21"/>
      <c r="N84" s="21"/>
      <c r="O84" s="21"/>
      <c r="P84" s="21"/>
      <c r="Q84" s="21"/>
      <c r="R84" s="21"/>
      <c r="S84" s="21"/>
      <c r="T84" s="21"/>
      <c r="U84" s="44"/>
    </row>
    <row r="85" spans="7:21" ht="15" customHeight="1" x14ac:dyDescent="0.25">
      <c r="G85" s="14">
        <f t="shared" si="2"/>
        <v>79</v>
      </c>
      <c r="H85" s="41" t="s">
        <v>334</v>
      </c>
      <c r="I85" s="17">
        <f t="shared" si="3"/>
        <v>3</v>
      </c>
      <c r="J85" s="21">
        <v>291</v>
      </c>
      <c r="K85" s="21">
        <v>292</v>
      </c>
      <c r="L85" s="21">
        <v>293</v>
      </c>
      <c r="M85" s="21"/>
      <c r="N85" s="21"/>
      <c r="O85" s="21"/>
      <c r="P85" s="21"/>
      <c r="Q85" s="21"/>
      <c r="R85" s="21"/>
      <c r="S85" s="21"/>
      <c r="T85" s="21"/>
      <c r="U85" s="44"/>
    </row>
    <row r="86" spans="7:21" ht="15" customHeight="1" x14ac:dyDescent="0.25">
      <c r="G86" s="14">
        <f t="shared" si="2"/>
        <v>80</v>
      </c>
      <c r="H86" s="41" t="s">
        <v>335</v>
      </c>
      <c r="I86" s="17">
        <f t="shared" si="3"/>
        <v>2</v>
      </c>
      <c r="J86" s="21">
        <v>296</v>
      </c>
      <c r="K86" s="21">
        <v>297</v>
      </c>
      <c r="L86" s="19"/>
      <c r="M86" s="19"/>
      <c r="N86" s="21"/>
      <c r="O86" s="21"/>
      <c r="P86" s="21"/>
      <c r="Q86" s="21"/>
      <c r="R86" s="21"/>
      <c r="S86" s="21"/>
      <c r="T86" s="21"/>
      <c r="U86" s="44"/>
    </row>
    <row r="87" spans="7:21" ht="15" customHeight="1" x14ac:dyDescent="0.25">
      <c r="G87" s="14">
        <f t="shared" si="2"/>
        <v>81</v>
      </c>
      <c r="H87" s="41" t="s">
        <v>336</v>
      </c>
      <c r="I87" s="17">
        <f t="shared" si="3"/>
        <v>3</v>
      </c>
      <c r="J87" s="21">
        <v>298</v>
      </c>
      <c r="K87" s="21">
        <v>299</v>
      </c>
      <c r="L87" s="21">
        <v>300</v>
      </c>
      <c r="M87" s="21"/>
      <c r="N87" s="21"/>
      <c r="O87" s="21"/>
      <c r="P87" s="21"/>
      <c r="Q87" s="21"/>
      <c r="R87" s="21"/>
      <c r="S87" s="21"/>
      <c r="T87" s="21"/>
      <c r="U87" s="44"/>
    </row>
    <row r="88" spans="7:21" ht="15" customHeight="1" x14ac:dyDescent="0.25">
      <c r="H88" s="3" t="s">
        <v>592</v>
      </c>
      <c r="I88" s="4">
        <f>SUM(I7:I87)</f>
        <v>227</v>
      </c>
    </row>
    <row r="89" spans="7:21" ht="15" customHeight="1" x14ac:dyDescent="0.25"/>
  </sheetData>
  <mergeCells count="3">
    <mergeCell ref="J6:U6"/>
    <mergeCell ref="G3:U3"/>
    <mergeCell ref="G4:U4"/>
  </mergeCells>
  <pageMargins left="0.25" right="0.25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B1:U98"/>
  <sheetViews>
    <sheetView showGridLines="0" zoomScaleNormal="100" workbookViewId="0"/>
  </sheetViews>
  <sheetFormatPr defaultRowHeight="15" x14ac:dyDescent="0.25"/>
  <cols>
    <col min="1" max="5" width="9.140625" customWidth="1"/>
    <col min="6" max="6" width="2.85546875" customWidth="1"/>
    <col min="7" max="7" width="7.140625" customWidth="1"/>
    <col min="8" max="8" width="37.140625" customWidth="1"/>
    <col min="9" max="21" width="7.140625" customWidth="1"/>
  </cols>
  <sheetData>
    <row r="1" spans="2:21" ht="15" customHeight="1" x14ac:dyDescent="0.25">
      <c r="G1" s="2"/>
      <c r="H1" s="2"/>
    </row>
    <row r="2" spans="2:21" ht="15" customHeight="1" x14ac:dyDescent="0.25">
      <c r="B2" s="52"/>
      <c r="C2" s="52"/>
      <c r="D2" s="52"/>
      <c r="E2" s="52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</row>
    <row r="3" spans="2:21" ht="15" customHeight="1" x14ac:dyDescent="0.25">
      <c r="B3" s="52"/>
      <c r="C3" s="52"/>
      <c r="D3" s="52"/>
      <c r="E3" s="52"/>
      <c r="G3" s="57" t="s">
        <v>606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9"/>
    </row>
    <row r="4" spans="2:21" ht="15" customHeight="1" x14ac:dyDescent="0.25">
      <c r="B4" s="52"/>
      <c r="C4" s="52"/>
      <c r="D4" s="52"/>
      <c r="E4" s="52"/>
      <c r="G4" s="60" t="s">
        <v>599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2"/>
    </row>
    <row r="5" spans="2:21" ht="15" customHeight="1" x14ac:dyDescent="0.25">
      <c r="B5" s="52"/>
      <c r="C5" s="52"/>
      <c r="D5" s="52"/>
      <c r="E5" s="52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</row>
    <row r="6" spans="2:21" ht="15" customHeight="1" x14ac:dyDescent="0.25">
      <c r="B6" s="52"/>
      <c r="C6" s="52"/>
      <c r="D6" s="52"/>
      <c r="E6" s="52"/>
      <c r="G6" s="24" t="s">
        <v>49</v>
      </c>
      <c r="H6" s="25" t="s">
        <v>0</v>
      </c>
      <c r="I6" s="25" t="s">
        <v>50</v>
      </c>
      <c r="J6" s="54" t="s">
        <v>51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56"/>
    </row>
    <row r="7" spans="2:21" ht="15" customHeight="1" x14ac:dyDescent="0.25">
      <c r="B7" s="52"/>
      <c r="C7" s="52"/>
      <c r="D7" s="52"/>
      <c r="E7" s="52"/>
      <c r="G7" s="47">
        <f>ROW()-6</f>
        <v>1</v>
      </c>
      <c r="H7" s="41" t="s">
        <v>337</v>
      </c>
      <c r="I7" s="17">
        <f t="shared" ref="I7:I38" si="0">COUNTA(J7,K7,L7,M7,N7,O7,P7,Q7,R7,S7,T7,U7)</f>
        <v>4</v>
      </c>
      <c r="J7" s="44">
        <v>1</v>
      </c>
      <c r="K7" s="44">
        <v>2</v>
      </c>
      <c r="L7" s="44">
        <v>3</v>
      </c>
      <c r="M7" s="44">
        <v>4</v>
      </c>
      <c r="N7" s="44"/>
      <c r="O7" s="44"/>
      <c r="P7" s="44"/>
      <c r="Q7" s="44"/>
      <c r="R7" s="44"/>
      <c r="S7" s="44"/>
      <c r="T7" s="44"/>
      <c r="U7" s="44"/>
    </row>
    <row r="8" spans="2:21" ht="15" customHeight="1" x14ac:dyDescent="0.25">
      <c r="B8" s="52"/>
      <c r="C8" s="52"/>
      <c r="D8" s="52"/>
      <c r="E8" s="52"/>
      <c r="G8" s="47">
        <f t="shared" ref="G8:G70" si="1">ROW()-6</f>
        <v>2</v>
      </c>
      <c r="H8" s="41" t="s">
        <v>338</v>
      </c>
      <c r="I8" s="17">
        <f t="shared" si="0"/>
        <v>8</v>
      </c>
      <c r="J8" s="44">
        <v>13</v>
      </c>
      <c r="K8" s="44">
        <v>14</v>
      </c>
      <c r="L8" s="44">
        <v>15</v>
      </c>
      <c r="M8" s="44">
        <v>16</v>
      </c>
      <c r="N8" s="44">
        <v>17</v>
      </c>
      <c r="O8" s="44">
        <v>18</v>
      </c>
      <c r="P8" s="44">
        <v>19</v>
      </c>
      <c r="Q8" s="44">
        <v>20</v>
      </c>
      <c r="R8" s="44"/>
      <c r="S8" s="44"/>
      <c r="T8" s="44"/>
      <c r="U8" s="44"/>
    </row>
    <row r="9" spans="2:21" ht="15" customHeight="1" x14ac:dyDescent="0.25">
      <c r="B9" s="52"/>
      <c r="C9" s="52"/>
      <c r="D9" s="52"/>
      <c r="E9" s="52"/>
      <c r="G9" s="47">
        <f t="shared" si="1"/>
        <v>3</v>
      </c>
      <c r="H9" s="41" t="s">
        <v>339</v>
      </c>
      <c r="I9" s="17">
        <f t="shared" si="0"/>
        <v>3</v>
      </c>
      <c r="J9" s="44">
        <v>21</v>
      </c>
      <c r="K9" s="44">
        <v>22</v>
      </c>
      <c r="L9" s="44">
        <v>23</v>
      </c>
      <c r="M9" s="44"/>
      <c r="N9" s="44"/>
      <c r="O9" s="44"/>
      <c r="P9" s="44"/>
      <c r="Q9" s="44"/>
      <c r="R9" s="44"/>
      <c r="S9" s="44"/>
      <c r="T9" s="44"/>
      <c r="U9" s="44"/>
    </row>
    <row r="10" spans="2:21" ht="15" customHeight="1" x14ac:dyDescent="0.25">
      <c r="B10" s="52"/>
      <c r="C10" s="52"/>
      <c r="D10" s="52"/>
      <c r="E10" s="52"/>
      <c r="G10" s="47">
        <f t="shared" si="1"/>
        <v>4</v>
      </c>
      <c r="H10" s="41" t="s">
        <v>340</v>
      </c>
      <c r="I10" s="17">
        <f t="shared" si="0"/>
        <v>4</v>
      </c>
      <c r="J10" s="38">
        <v>24</v>
      </c>
      <c r="K10" s="21">
        <v>25</v>
      </c>
      <c r="L10" s="38">
        <v>26</v>
      </c>
      <c r="M10" s="21">
        <v>27</v>
      </c>
      <c r="N10" s="38"/>
      <c r="O10" s="21"/>
      <c r="P10" s="21"/>
      <c r="Q10" s="21"/>
      <c r="R10" s="44"/>
      <c r="S10" s="6"/>
      <c r="T10" s="6"/>
      <c r="U10" s="18"/>
    </row>
    <row r="11" spans="2:21" ht="15" customHeight="1" x14ac:dyDescent="0.25">
      <c r="B11" s="52"/>
      <c r="C11" s="52"/>
      <c r="D11" s="52"/>
      <c r="E11" s="52"/>
      <c r="G11" s="47">
        <f t="shared" si="1"/>
        <v>5</v>
      </c>
      <c r="H11" s="53" t="s">
        <v>341</v>
      </c>
      <c r="I11" s="17">
        <f t="shared" si="0"/>
        <v>1</v>
      </c>
      <c r="J11" s="38">
        <v>28</v>
      </c>
      <c r="K11" s="21"/>
      <c r="L11" s="38"/>
      <c r="M11" s="21"/>
      <c r="N11" s="38"/>
      <c r="O11" s="21"/>
      <c r="P11" s="21"/>
      <c r="Q11" s="44"/>
      <c r="R11" s="44"/>
      <c r="S11" s="6"/>
      <c r="T11" s="6"/>
      <c r="U11" s="18"/>
    </row>
    <row r="12" spans="2:21" ht="15" customHeight="1" x14ac:dyDescent="0.25">
      <c r="B12" s="52"/>
      <c r="C12" s="52"/>
      <c r="D12" s="52"/>
      <c r="E12" s="52"/>
      <c r="G12" s="47">
        <f t="shared" si="1"/>
        <v>6</v>
      </c>
      <c r="H12" s="20" t="s">
        <v>342</v>
      </c>
      <c r="I12" s="17">
        <f t="shared" si="0"/>
        <v>1</v>
      </c>
      <c r="J12" s="38">
        <v>29</v>
      </c>
      <c r="K12" s="21"/>
      <c r="L12" s="38"/>
      <c r="M12" s="21"/>
      <c r="N12" s="38"/>
      <c r="O12" s="21"/>
      <c r="P12" s="21"/>
      <c r="Q12" s="44"/>
      <c r="R12" s="44"/>
      <c r="S12" s="6"/>
      <c r="T12" s="6"/>
      <c r="U12" s="18"/>
    </row>
    <row r="13" spans="2:21" ht="15" customHeight="1" x14ac:dyDescent="0.25">
      <c r="B13" s="52"/>
      <c r="C13" s="52"/>
      <c r="D13" s="52"/>
      <c r="E13" s="52"/>
      <c r="G13" s="47">
        <f t="shared" si="1"/>
        <v>7</v>
      </c>
      <c r="H13" s="20" t="s">
        <v>343</v>
      </c>
      <c r="I13" s="17">
        <f t="shared" si="0"/>
        <v>1</v>
      </c>
      <c r="J13" s="38">
        <v>30</v>
      </c>
      <c r="K13" s="21"/>
      <c r="L13" s="38"/>
      <c r="M13" s="21"/>
      <c r="N13" s="21"/>
      <c r="O13" s="21"/>
      <c r="P13" s="21"/>
      <c r="Q13" s="44"/>
      <c r="R13" s="44"/>
      <c r="S13" s="6"/>
      <c r="T13" s="6"/>
      <c r="U13" s="18"/>
    </row>
    <row r="14" spans="2:21" ht="15" customHeight="1" x14ac:dyDescent="0.25">
      <c r="B14" s="52"/>
      <c r="C14" s="52"/>
      <c r="D14" s="52"/>
      <c r="E14" s="52"/>
      <c r="G14" s="47">
        <f t="shared" si="1"/>
        <v>8</v>
      </c>
      <c r="H14" s="41" t="s">
        <v>344</v>
      </c>
      <c r="I14" s="17">
        <f t="shared" si="0"/>
        <v>3</v>
      </c>
      <c r="J14" s="38">
        <v>31</v>
      </c>
      <c r="K14" s="21">
        <v>32</v>
      </c>
      <c r="L14" s="38">
        <v>34</v>
      </c>
      <c r="M14" s="21"/>
      <c r="N14" s="21"/>
      <c r="O14" s="21"/>
      <c r="P14" s="21"/>
      <c r="Q14" s="44"/>
      <c r="R14" s="44"/>
      <c r="S14" s="6"/>
      <c r="T14" s="6"/>
      <c r="U14" s="18"/>
    </row>
    <row r="15" spans="2:21" ht="15" customHeight="1" x14ac:dyDescent="0.25">
      <c r="B15" s="52"/>
      <c r="C15" s="52"/>
      <c r="D15" s="52"/>
      <c r="E15" s="52"/>
      <c r="G15" s="47">
        <f t="shared" si="1"/>
        <v>9</v>
      </c>
      <c r="H15" s="41" t="s">
        <v>345</v>
      </c>
      <c r="I15" s="17">
        <f t="shared" si="0"/>
        <v>4</v>
      </c>
      <c r="J15" s="21">
        <v>35</v>
      </c>
      <c r="K15" s="21">
        <v>36</v>
      </c>
      <c r="L15" s="21">
        <v>37</v>
      </c>
      <c r="M15" s="21">
        <v>38</v>
      </c>
      <c r="N15" s="21"/>
      <c r="O15" s="21"/>
      <c r="P15" s="21"/>
      <c r="Q15" s="44"/>
      <c r="R15" s="44"/>
      <c r="S15" s="6"/>
      <c r="T15" s="6"/>
      <c r="U15" s="18"/>
    </row>
    <row r="16" spans="2:21" ht="15" customHeight="1" x14ac:dyDescent="0.25">
      <c r="B16" s="52"/>
      <c r="C16" s="52"/>
      <c r="D16" s="52"/>
      <c r="E16" s="52"/>
      <c r="G16" s="47">
        <f t="shared" si="1"/>
        <v>10</v>
      </c>
      <c r="H16" s="41" t="s">
        <v>346</v>
      </c>
      <c r="I16" s="17">
        <f t="shared" si="0"/>
        <v>4</v>
      </c>
      <c r="J16" s="38">
        <v>39</v>
      </c>
      <c r="K16" s="21">
        <v>40</v>
      </c>
      <c r="L16" s="38">
        <v>41</v>
      </c>
      <c r="M16" s="21">
        <v>42</v>
      </c>
      <c r="N16" s="21"/>
      <c r="O16" s="21"/>
      <c r="P16" s="21"/>
      <c r="Q16" s="44"/>
      <c r="R16" s="44"/>
      <c r="S16" s="6"/>
      <c r="T16" s="6"/>
      <c r="U16" s="18"/>
    </row>
    <row r="17" spans="2:21" ht="15" customHeight="1" x14ac:dyDescent="0.25">
      <c r="B17" s="52"/>
      <c r="C17" s="52"/>
      <c r="D17" s="52"/>
      <c r="E17" s="52"/>
      <c r="G17" s="47">
        <f t="shared" si="1"/>
        <v>11</v>
      </c>
      <c r="H17" s="41" t="s">
        <v>347</v>
      </c>
      <c r="I17" s="17">
        <f t="shared" si="0"/>
        <v>1</v>
      </c>
      <c r="J17" s="21">
        <v>45</v>
      </c>
      <c r="K17" s="21"/>
      <c r="L17" s="21"/>
      <c r="M17" s="21"/>
      <c r="N17" s="21"/>
      <c r="O17" s="21"/>
      <c r="P17" s="21"/>
      <c r="Q17" s="44"/>
      <c r="R17" s="44"/>
      <c r="S17" s="6"/>
      <c r="T17" s="6"/>
      <c r="U17" s="18"/>
    </row>
    <row r="18" spans="2:21" ht="15" customHeight="1" x14ac:dyDescent="0.25">
      <c r="B18" s="52"/>
      <c r="C18" s="52"/>
      <c r="D18" s="52"/>
      <c r="E18" s="52"/>
      <c r="G18" s="47">
        <f t="shared" si="1"/>
        <v>12</v>
      </c>
      <c r="H18" s="41" t="s">
        <v>348</v>
      </c>
      <c r="I18" s="17">
        <f t="shared" si="0"/>
        <v>3</v>
      </c>
      <c r="J18" s="38">
        <v>48</v>
      </c>
      <c r="K18" s="21">
        <v>49</v>
      </c>
      <c r="L18" s="38">
        <v>50</v>
      </c>
      <c r="M18" s="21"/>
      <c r="N18" s="21"/>
      <c r="O18" s="21"/>
      <c r="P18" s="21"/>
      <c r="Q18" s="44"/>
      <c r="R18" s="44"/>
      <c r="S18" s="6"/>
      <c r="T18" s="6"/>
      <c r="U18" s="18"/>
    </row>
    <row r="19" spans="2:21" ht="15" customHeight="1" x14ac:dyDescent="0.25">
      <c r="B19" s="52"/>
      <c r="C19" s="52"/>
      <c r="D19" s="52"/>
      <c r="E19" s="52"/>
      <c r="G19" s="47">
        <f t="shared" si="1"/>
        <v>13</v>
      </c>
      <c r="H19" s="41" t="s">
        <v>349</v>
      </c>
      <c r="I19" s="17">
        <f t="shared" si="0"/>
        <v>3</v>
      </c>
      <c r="J19" s="21">
        <v>51</v>
      </c>
      <c r="K19" s="21">
        <v>53</v>
      </c>
      <c r="L19" s="21">
        <v>54</v>
      </c>
      <c r="M19" s="21"/>
      <c r="N19" s="21"/>
      <c r="O19" s="21"/>
      <c r="P19" s="21"/>
      <c r="Q19" s="44"/>
      <c r="R19" s="44"/>
      <c r="S19" s="6"/>
      <c r="T19" s="6"/>
      <c r="U19" s="18"/>
    </row>
    <row r="20" spans="2:21" ht="15" customHeight="1" x14ac:dyDescent="0.25">
      <c r="B20" s="52"/>
      <c r="C20" s="52"/>
      <c r="D20" s="52"/>
      <c r="E20" s="52"/>
      <c r="G20" s="47">
        <f t="shared" si="1"/>
        <v>14</v>
      </c>
      <c r="H20" s="41" t="s">
        <v>350</v>
      </c>
      <c r="I20" s="17">
        <f t="shared" si="0"/>
        <v>2</v>
      </c>
      <c r="J20" s="21">
        <v>55</v>
      </c>
      <c r="K20" s="21">
        <v>56</v>
      </c>
      <c r="L20" s="21"/>
      <c r="M20" s="21"/>
      <c r="N20" s="21"/>
      <c r="O20" s="21"/>
      <c r="P20" s="21"/>
      <c r="Q20" s="44"/>
      <c r="R20" s="44"/>
      <c r="S20" s="6"/>
      <c r="T20" s="6"/>
      <c r="U20" s="18"/>
    </row>
    <row r="21" spans="2:21" ht="15" customHeight="1" x14ac:dyDescent="0.25">
      <c r="B21" s="52"/>
      <c r="C21" s="52"/>
      <c r="D21" s="52"/>
      <c r="E21" s="52"/>
      <c r="G21" s="47">
        <f t="shared" si="1"/>
        <v>15</v>
      </c>
      <c r="H21" s="41" t="s">
        <v>351</v>
      </c>
      <c r="I21" s="17">
        <f t="shared" si="0"/>
        <v>3</v>
      </c>
      <c r="J21" s="21">
        <v>57</v>
      </c>
      <c r="K21" s="21">
        <v>58</v>
      </c>
      <c r="L21" s="21">
        <v>59</v>
      </c>
      <c r="M21" s="21"/>
      <c r="N21" s="21"/>
      <c r="O21" s="21"/>
      <c r="P21" s="21"/>
      <c r="Q21" s="44"/>
      <c r="R21" s="44"/>
      <c r="S21" s="6"/>
      <c r="T21" s="6"/>
      <c r="U21" s="18"/>
    </row>
    <row r="22" spans="2:21" ht="15" customHeight="1" x14ac:dyDescent="0.25">
      <c r="B22" s="52"/>
      <c r="C22" s="52"/>
      <c r="D22" s="52"/>
      <c r="E22" s="52"/>
      <c r="G22" s="47">
        <f t="shared" si="1"/>
        <v>16</v>
      </c>
      <c r="H22" s="41" t="s">
        <v>352</v>
      </c>
      <c r="I22" s="17">
        <f t="shared" si="0"/>
        <v>3</v>
      </c>
      <c r="J22" s="21">
        <v>60</v>
      </c>
      <c r="K22" s="21">
        <v>61</v>
      </c>
      <c r="L22" s="21">
        <v>62</v>
      </c>
      <c r="M22" s="21"/>
      <c r="N22" s="21"/>
      <c r="O22" s="21"/>
      <c r="P22" s="21"/>
      <c r="Q22" s="44"/>
      <c r="R22" s="44"/>
      <c r="S22" s="6"/>
      <c r="T22" s="6"/>
      <c r="U22" s="18"/>
    </row>
    <row r="23" spans="2:21" ht="15" customHeight="1" x14ac:dyDescent="0.25">
      <c r="B23" s="52"/>
      <c r="C23" s="52"/>
      <c r="D23" s="52"/>
      <c r="E23" s="52"/>
      <c r="G23" s="47">
        <f t="shared" si="1"/>
        <v>17</v>
      </c>
      <c r="H23" s="41" t="s">
        <v>353</v>
      </c>
      <c r="I23" s="17">
        <f t="shared" si="0"/>
        <v>2</v>
      </c>
      <c r="J23" s="21">
        <v>64</v>
      </c>
      <c r="K23" s="21">
        <v>65</v>
      </c>
      <c r="L23" s="21"/>
      <c r="M23" s="21"/>
      <c r="N23" s="21"/>
      <c r="O23" s="21"/>
      <c r="P23" s="21"/>
      <c r="Q23" s="44"/>
      <c r="R23" s="44"/>
      <c r="S23" s="6"/>
      <c r="T23" s="6"/>
      <c r="U23" s="18"/>
    </row>
    <row r="24" spans="2:21" ht="15" customHeight="1" x14ac:dyDescent="0.25">
      <c r="B24" s="52"/>
      <c r="C24" s="52"/>
      <c r="D24" s="52"/>
      <c r="E24" s="52"/>
      <c r="G24" s="47">
        <f t="shared" si="1"/>
        <v>18</v>
      </c>
      <c r="H24" s="41" t="s">
        <v>354</v>
      </c>
      <c r="I24" s="17">
        <f t="shared" si="0"/>
        <v>3</v>
      </c>
      <c r="J24" s="21">
        <v>66</v>
      </c>
      <c r="K24" s="21">
        <v>67</v>
      </c>
      <c r="L24" s="21">
        <v>68</v>
      </c>
      <c r="M24" s="21"/>
      <c r="N24" s="21"/>
      <c r="O24" s="21"/>
      <c r="P24" s="21"/>
      <c r="Q24" s="44"/>
      <c r="R24" s="44"/>
      <c r="S24" s="6"/>
      <c r="T24" s="6"/>
      <c r="U24" s="18"/>
    </row>
    <row r="25" spans="2:21" ht="15" customHeight="1" x14ac:dyDescent="0.25">
      <c r="B25" s="52"/>
      <c r="C25" s="52"/>
      <c r="D25" s="52"/>
      <c r="E25" s="52"/>
      <c r="G25" s="47">
        <f t="shared" si="1"/>
        <v>19</v>
      </c>
      <c r="H25" s="41" t="s">
        <v>355</v>
      </c>
      <c r="I25" s="17">
        <f t="shared" si="0"/>
        <v>3</v>
      </c>
      <c r="J25" s="21">
        <v>69</v>
      </c>
      <c r="K25" s="21">
        <v>70</v>
      </c>
      <c r="L25" s="21">
        <v>71</v>
      </c>
      <c r="M25" s="21"/>
      <c r="N25" s="21"/>
      <c r="O25" s="21"/>
      <c r="P25" s="21"/>
      <c r="Q25" s="44"/>
      <c r="R25" s="44"/>
      <c r="S25" s="6"/>
      <c r="T25" s="6"/>
      <c r="U25" s="18"/>
    </row>
    <row r="26" spans="2:21" ht="15" customHeight="1" x14ac:dyDescent="0.25">
      <c r="B26" s="52"/>
      <c r="C26" s="52"/>
      <c r="D26" s="52"/>
      <c r="E26" s="52"/>
      <c r="G26" s="47">
        <f t="shared" si="1"/>
        <v>20</v>
      </c>
      <c r="H26" s="41" t="s">
        <v>356</v>
      </c>
      <c r="I26" s="17">
        <f t="shared" si="0"/>
        <v>3</v>
      </c>
      <c r="J26" s="21">
        <v>72</v>
      </c>
      <c r="K26" s="21">
        <v>73</v>
      </c>
      <c r="L26" s="21">
        <v>74</v>
      </c>
      <c r="M26" s="21"/>
      <c r="N26" s="21"/>
      <c r="O26" s="21"/>
      <c r="P26" s="21"/>
      <c r="Q26" s="44"/>
      <c r="R26" s="44"/>
      <c r="S26" s="6"/>
      <c r="T26" s="6"/>
      <c r="U26" s="18"/>
    </row>
    <row r="27" spans="2:21" ht="15" customHeight="1" x14ac:dyDescent="0.25">
      <c r="B27" s="52"/>
      <c r="C27" s="52"/>
      <c r="D27" s="52"/>
      <c r="E27" s="52"/>
      <c r="G27" s="47">
        <f t="shared" si="1"/>
        <v>21</v>
      </c>
      <c r="H27" s="41" t="s">
        <v>357</v>
      </c>
      <c r="I27" s="17">
        <f t="shared" si="0"/>
        <v>3</v>
      </c>
      <c r="J27" s="21">
        <v>75</v>
      </c>
      <c r="K27" s="21">
        <v>76</v>
      </c>
      <c r="L27" s="21">
        <v>77</v>
      </c>
      <c r="M27" s="21"/>
      <c r="N27" s="21"/>
      <c r="O27" s="21"/>
      <c r="P27" s="21"/>
      <c r="Q27" s="44"/>
      <c r="R27" s="44"/>
      <c r="S27" s="6"/>
      <c r="T27" s="6"/>
      <c r="U27" s="18"/>
    </row>
    <row r="28" spans="2:21" ht="15" customHeight="1" x14ac:dyDescent="0.25">
      <c r="B28" s="52"/>
      <c r="C28" s="52"/>
      <c r="D28" s="52"/>
      <c r="E28" s="52"/>
      <c r="G28" s="47">
        <f t="shared" si="1"/>
        <v>22</v>
      </c>
      <c r="H28" s="41" t="s">
        <v>358</v>
      </c>
      <c r="I28" s="17">
        <f t="shared" si="0"/>
        <v>3</v>
      </c>
      <c r="J28" s="21">
        <v>78</v>
      </c>
      <c r="K28" s="21">
        <v>79</v>
      </c>
      <c r="L28" s="21">
        <v>80</v>
      </c>
      <c r="M28" s="21"/>
      <c r="N28" s="21"/>
      <c r="O28" s="21"/>
      <c r="P28" s="21"/>
      <c r="Q28" s="44"/>
      <c r="R28" s="44"/>
      <c r="S28" s="6"/>
      <c r="T28" s="6"/>
      <c r="U28" s="18"/>
    </row>
    <row r="29" spans="2:21" ht="15" customHeight="1" x14ac:dyDescent="0.25">
      <c r="B29" s="52"/>
      <c r="C29" s="52"/>
      <c r="D29" s="52"/>
      <c r="E29" s="52"/>
      <c r="G29" s="47">
        <f t="shared" si="1"/>
        <v>23</v>
      </c>
      <c r="H29" s="41" t="s">
        <v>359</v>
      </c>
      <c r="I29" s="17">
        <f t="shared" si="0"/>
        <v>2</v>
      </c>
      <c r="J29" s="21">
        <v>81</v>
      </c>
      <c r="K29" s="21">
        <v>82</v>
      </c>
      <c r="L29" s="21"/>
      <c r="M29" s="21"/>
      <c r="N29" s="21"/>
      <c r="O29" s="21"/>
      <c r="P29" s="21"/>
      <c r="Q29" s="44"/>
      <c r="R29" s="44"/>
      <c r="S29" s="6"/>
      <c r="T29" s="6"/>
      <c r="U29" s="18"/>
    </row>
    <row r="30" spans="2:21" ht="15" customHeight="1" x14ac:dyDescent="0.25">
      <c r="B30" s="52"/>
      <c r="C30" s="52"/>
      <c r="D30" s="52"/>
      <c r="E30" s="52"/>
      <c r="G30" s="47">
        <f t="shared" si="1"/>
        <v>24</v>
      </c>
      <c r="H30" s="41" t="s">
        <v>360</v>
      </c>
      <c r="I30" s="17">
        <f t="shared" si="0"/>
        <v>3</v>
      </c>
      <c r="J30" s="21">
        <v>84</v>
      </c>
      <c r="K30" s="21">
        <v>85</v>
      </c>
      <c r="L30" s="21">
        <v>86</v>
      </c>
      <c r="M30" s="21"/>
      <c r="N30" s="21"/>
      <c r="O30" s="21"/>
      <c r="P30" s="21"/>
      <c r="Q30" s="44"/>
      <c r="R30" s="44"/>
      <c r="S30" s="6"/>
      <c r="T30" s="6"/>
      <c r="U30" s="18"/>
    </row>
    <row r="31" spans="2:21" ht="15" customHeight="1" x14ac:dyDescent="0.25">
      <c r="B31" s="52"/>
      <c r="C31" s="52"/>
      <c r="D31" s="52"/>
      <c r="E31" s="52"/>
      <c r="G31" s="47">
        <f t="shared" si="1"/>
        <v>25</v>
      </c>
      <c r="H31" s="41" t="s">
        <v>361</v>
      </c>
      <c r="I31" s="17">
        <f t="shared" si="0"/>
        <v>2</v>
      </c>
      <c r="J31" s="21">
        <v>87</v>
      </c>
      <c r="K31" s="21">
        <v>89</v>
      </c>
      <c r="L31" s="21"/>
      <c r="M31" s="21"/>
      <c r="N31" s="21"/>
      <c r="O31" s="21"/>
      <c r="P31" s="21"/>
      <c r="Q31" s="44"/>
      <c r="R31" s="44"/>
      <c r="S31" s="6"/>
      <c r="T31" s="6"/>
      <c r="U31" s="18"/>
    </row>
    <row r="32" spans="2:21" ht="15" customHeight="1" x14ac:dyDescent="0.25">
      <c r="G32" s="47">
        <f t="shared" si="1"/>
        <v>26</v>
      </c>
      <c r="H32" s="20" t="s">
        <v>362</v>
      </c>
      <c r="I32" s="17">
        <f t="shared" si="0"/>
        <v>1</v>
      </c>
      <c r="J32" s="21">
        <v>90</v>
      </c>
      <c r="K32" s="21"/>
      <c r="L32" s="21"/>
      <c r="M32" s="21"/>
      <c r="N32" s="21"/>
      <c r="O32" s="21"/>
      <c r="P32" s="21"/>
      <c r="Q32" s="44"/>
      <c r="R32" s="44"/>
      <c r="S32" s="6"/>
      <c r="T32" s="6"/>
      <c r="U32" s="18"/>
    </row>
    <row r="33" spans="4:21" ht="15" customHeight="1" x14ac:dyDescent="0.25">
      <c r="G33" s="47">
        <f t="shared" si="1"/>
        <v>27</v>
      </c>
      <c r="H33" s="41" t="s">
        <v>363</v>
      </c>
      <c r="I33" s="17">
        <f t="shared" si="0"/>
        <v>1</v>
      </c>
      <c r="J33" s="21">
        <v>92</v>
      </c>
      <c r="K33" s="21"/>
      <c r="L33" s="21"/>
      <c r="M33" s="21"/>
      <c r="N33" s="21"/>
      <c r="O33" s="21"/>
      <c r="P33" s="21"/>
      <c r="Q33" s="44"/>
      <c r="R33" s="44"/>
      <c r="S33" s="6"/>
      <c r="T33" s="6"/>
      <c r="U33" s="18"/>
    </row>
    <row r="34" spans="4:21" ht="15" customHeight="1" x14ac:dyDescent="0.25">
      <c r="G34" s="47">
        <f t="shared" si="1"/>
        <v>28</v>
      </c>
      <c r="H34" s="41" t="s">
        <v>364</v>
      </c>
      <c r="I34" s="17">
        <f t="shared" si="0"/>
        <v>2</v>
      </c>
      <c r="J34" s="21">
        <v>93</v>
      </c>
      <c r="K34" s="21">
        <v>94</v>
      </c>
      <c r="L34" s="21"/>
      <c r="M34" s="21"/>
      <c r="N34" s="21"/>
      <c r="O34" s="21"/>
      <c r="P34" s="21"/>
      <c r="Q34" s="44"/>
      <c r="R34" s="44"/>
      <c r="S34" s="6"/>
      <c r="T34" s="6"/>
      <c r="U34" s="18"/>
    </row>
    <row r="35" spans="4:21" ht="15" customHeight="1" x14ac:dyDescent="0.25">
      <c r="G35" s="47">
        <f t="shared" si="1"/>
        <v>29</v>
      </c>
      <c r="H35" s="41" t="s">
        <v>365</v>
      </c>
      <c r="I35" s="17">
        <f t="shared" si="0"/>
        <v>2</v>
      </c>
      <c r="J35" s="21">
        <v>95</v>
      </c>
      <c r="K35" s="21">
        <v>96</v>
      </c>
      <c r="L35" s="21"/>
      <c r="M35" s="21"/>
      <c r="N35" s="21"/>
      <c r="O35" s="21"/>
      <c r="P35" s="21"/>
      <c r="Q35" s="44"/>
      <c r="R35" s="44"/>
      <c r="S35" s="6"/>
      <c r="T35" s="6"/>
      <c r="U35" s="18"/>
    </row>
    <row r="36" spans="4:21" ht="15" customHeight="1" x14ac:dyDescent="0.25">
      <c r="G36" s="47">
        <f t="shared" si="1"/>
        <v>30</v>
      </c>
      <c r="H36" s="20" t="s">
        <v>366</v>
      </c>
      <c r="I36" s="17">
        <f t="shared" si="0"/>
        <v>1</v>
      </c>
      <c r="J36" s="21">
        <v>97</v>
      </c>
      <c r="K36" s="21"/>
      <c r="L36" s="21"/>
      <c r="M36" s="21"/>
      <c r="N36" s="21"/>
      <c r="O36" s="21"/>
      <c r="P36" s="21"/>
      <c r="Q36" s="44"/>
      <c r="R36" s="44"/>
      <c r="S36" s="6"/>
      <c r="T36" s="6"/>
      <c r="U36" s="18"/>
    </row>
    <row r="37" spans="4:21" ht="15" customHeight="1" x14ac:dyDescent="0.25">
      <c r="G37" s="47">
        <f t="shared" si="1"/>
        <v>31</v>
      </c>
      <c r="H37" s="41" t="s">
        <v>367</v>
      </c>
      <c r="I37" s="17">
        <f t="shared" si="0"/>
        <v>2</v>
      </c>
      <c r="J37" s="21">
        <v>98</v>
      </c>
      <c r="K37" s="21">
        <v>99</v>
      </c>
      <c r="L37" s="21"/>
      <c r="M37" s="21"/>
      <c r="N37" s="21"/>
      <c r="O37" s="21"/>
      <c r="P37" s="21"/>
      <c r="Q37" s="44"/>
      <c r="R37" s="44"/>
      <c r="S37" s="6"/>
      <c r="T37" s="6"/>
      <c r="U37" s="18"/>
    </row>
    <row r="38" spans="4:21" ht="15" customHeight="1" x14ac:dyDescent="0.25">
      <c r="G38" s="47">
        <f t="shared" si="1"/>
        <v>32</v>
      </c>
      <c r="H38" s="41" t="s">
        <v>368</v>
      </c>
      <c r="I38" s="17">
        <f t="shared" si="0"/>
        <v>2</v>
      </c>
      <c r="J38" s="21">
        <v>100</v>
      </c>
      <c r="K38" s="21">
        <v>101</v>
      </c>
      <c r="L38" s="21"/>
      <c r="M38" s="21"/>
      <c r="N38" s="21"/>
      <c r="O38" s="21"/>
      <c r="P38" s="21"/>
      <c r="Q38" s="44"/>
      <c r="R38" s="44"/>
      <c r="S38" s="6"/>
      <c r="T38" s="6"/>
      <c r="U38" s="18"/>
    </row>
    <row r="39" spans="4:21" ht="15" customHeight="1" x14ac:dyDescent="0.25">
      <c r="D39" s="2"/>
      <c r="G39" s="47">
        <f t="shared" si="1"/>
        <v>33</v>
      </c>
      <c r="H39" s="41" t="s">
        <v>369</v>
      </c>
      <c r="I39" s="17">
        <f t="shared" ref="I39:I70" si="2">COUNTA(J39,K39,L39,M39,N39,O39,P39,Q39,R39,S39,T39,U39)</f>
        <v>3</v>
      </c>
      <c r="J39" s="21">
        <v>102</v>
      </c>
      <c r="K39" s="21">
        <v>103</v>
      </c>
      <c r="L39" s="21">
        <v>104</v>
      </c>
      <c r="M39" s="21"/>
      <c r="N39" s="21"/>
      <c r="O39" s="21"/>
      <c r="P39" s="21"/>
      <c r="Q39" s="44"/>
      <c r="R39" s="44"/>
      <c r="S39" s="6"/>
      <c r="T39" s="6"/>
      <c r="U39" s="18"/>
    </row>
    <row r="40" spans="4:21" ht="15" customHeight="1" x14ac:dyDescent="0.25">
      <c r="G40" s="47">
        <f t="shared" si="1"/>
        <v>34</v>
      </c>
      <c r="H40" s="41" t="s">
        <v>370</v>
      </c>
      <c r="I40" s="17">
        <f t="shared" si="2"/>
        <v>2</v>
      </c>
      <c r="J40" s="21">
        <v>105</v>
      </c>
      <c r="K40" s="21">
        <v>106</v>
      </c>
      <c r="L40" s="21"/>
      <c r="M40" s="21"/>
      <c r="N40" s="21"/>
      <c r="O40" s="21"/>
      <c r="P40" s="21"/>
      <c r="Q40" s="44"/>
      <c r="R40" s="44"/>
      <c r="S40" s="6"/>
      <c r="T40" s="6"/>
      <c r="U40" s="18"/>
    </row>
    <row r="41" spans="4:21" ht="15" customHeight="1" x14ac:dyDescent="0.25">
      <c r="G41" s="47">
        <f t="shared" si="1"/>
        <v>35</v>
      </c>
      <c r="H41" s="41" t="s">
        <v>371</v>
      </c>
      <c r="I41" s="17">
        <f t="shared" si="2"/>
        <v>3</v>
      </c>
      <c r="J41" s="21">
        <v>107</v>
      </c>
      <c r="K41" s="21">
        <v>108</v>
      </c>
      <c r="L41" s="21">
        <v>109</v>
      </c>
      <c r="M41" s="21"/>
      <c r="N41" s="21"/>
      <c r="O41" s="21"/>
      <c r="P41" s="21"/>
      <c r="Q41" s="44"/>
      <c r="R41" s="44"/>
      <c r="S41" s="6"/>
      <c r="T41" s="6"/>
      <c r="U41" s="18"/>
    </row>
    <row r="42" spans="4:21" ht="15" customHeight="1" x14ac:dyDescent="0.25">
      <c r="G42" s="47">
        <f t="shared" si="1"/>
        <v>36</v>
      </c>
      <c r="H42" s="41" t="s">
        <v>372</v>
      </c>
      <c r="I42" s="17">
        <f t="shared" si="2"/>
        <v>3</v>
      </c>
      <c r="J42" s="21">
        <v>110</v>
      </c>
      <c r="K42" s="21">
        <v>111</v>
      </c>
      <c r="L42" s="21">
        <v>112</v>
      </c>
      <c r="M42" s="21"/>
      <c r="N42" s="21"/>
      <c r="O42" s="21"/>
      <c r="P42" s="21"/>
      <c r="Q42" s="44"/>
      <c r="R42" s="44"/>
      <c r="S42" s="6"/>
      <c r="T42" s="6"/>
      <c r="U42" s="18"/>
    </row>
    <row r="43" spans="4:21" ht="15" customHeight="1" x14ac:dyDescent="0.25">
      <c r="G43" s="47">
        <f t="shared" si="1"/>
        <v>37</v>
      </c>
      <c r="H43" s="41" t="s">
        <v>373</v>
      </c>
      <c r="I43" s="17">
        <f t="shared" si="2"/>
        <v>4</v>
      </c>
      <c r="J43" s="21">
        <v>113</v>
      </c>
      <c r="K43" s="21">
        <v>114</v>
      </c>
      <c r="L43" s="21">
        <v>115</v>
      </c>
      <c r="M43" s="21">
        <v>116</v>
      </c>
      <c r="N43" s="21"/>
      <c r="O43" s="21"/>
      <c r="P43" s="21"/>
      <c r="Q43" s="44"/>
      <c r="R43" s="44"/>
      <c r="S43" s="6"/>
      <c r="T43" s="6"/>
      <c r="U43" s="18"/>
    </row>
    <row r="44" spans="4:21" ht="15" customHeight="1" x14ac:dyDescent="0.25">
      <c r="G44" s="47">
        <f t="shared" si="1"/>
        <v>38</v>
      </c>
      <c r="H44" s="41" t="s">
        <v>374</v>
      </c>
      <c r="I44" s="17">
        <f t="shared" si="2"/>
        <v>4</v>
      </c>
      <c r="J44" s="21">
        <v>117</v>
      </c>
      <c r="K44" s="21">
        <v>118</v>
      </c>
      <c r="L44" s="21">
        <v>119</v>
      </c>
      <c r="M44" s="21">
        <v>120</v>
      </c>
      <c r="N44" s="21"/>
      <c r="O44" s="21"/>
      <c r="P44" s="21"/>
      <c r="Q44" s="44"/>
      <c r="R44" s="44"/>
      <c r="S44" s="6"/>
      <c r="T44" s="6"/>
      <c r="U44" s="18"/>
    </row>
    <row r="45" spans="4:21" ht="15" customHeight="1" x14ac:dyDescent="0.25">
      <c r="G45" s="47">
        <f t="shared" si="1"/>
        <v>39</v>
      </c>
      <c r="H45" s="41" t="s">
        <v>375</v>
      </c>
      <c r="I45" s="17">
        <f t="shared" si="2"/>
        <v>3</v>
      </c>
      <c r="J45" s="21">
        <v>121</v>
      </c>
      <c r="K45" s="21">
        <v>122</v>
      </c>
      <c r="L45" s="21">
        <v>123</v>
      </c>
      <c r="M45" s="21"/>
      <c r="N45" s="21"/>
      <c r="O45" s="21"/>
      <c r="P45" s="21"/>
      <c r="Q45" s="44"/>
      <c r="R45" s="44"/>
      <c r="S45" s="6"/>
      <c r="T45" s="6"/>
      <c r="U45" s="18"/>
    </row>
    <row r="46" spans="4:21" ht="15" customHeight="1" x14ac:dyDescent="0.25">
      <c r="G46" s="47">
        <f t="shared" si="1"/>
        <v>40</v>
      </c>
      <c r="H46" s="41" t="s">
        <v>376</v>
      </c>
      <c r="I46" s="17">
        <f t="shared" si="2"/>
        <v>4</v>
      </c>
      <c r="J46" s="21">
        <v>124</v>
      </c>
      <c r="K46" s="21">
        <v>125</v>
      </c>
      <c r="L46" s="21">
        <v>126</v>
      </c>
      <c r="M46" s="21">
        <v>127</v>
      </c>
      <c r="N46" s="21"/>
      <c r="O46" s="21"/>
      <c r="P46" s="21"/>
      <c r="Q46" s="44"/>
      <c r="R46" s="44"/>
      <c r="S46" s="6"/>
      <c r="T46" s="6"/>
      <c r="U46" s="18"/>
    </row>
    <row r="47" spans="4:21" ht="15" customHeight="1" x14ac:dyDescent="0.25">
      <c r="G47" s="47">
        <f t="shared" si="1"/>
        <v>41</v>
      </c>
      <c r="H47" s="41" t="s">
        <v>377</v>
      </c>
      <c r="I47" s="17">
        <f t="shared" si="2"/>
        <v>2</v>
      </c>
      <c r="J47" s="21">
        <v>128</v>
      </c>
      <c r="K47" s="21">
        <v>129</v>
      </c>
      <c r="L47" s="21"/>
      <c r="M47" s="21"/>
      <c r="N47" s="21"/>
      <c r="O47" s="21"/>
      <c r="P47" s="21"/>
      <c r="Q47" s="44"/>
      <c r="R47" s="44"/>
      <c r="S47" s="6"/>
      <c r="T47" s="6"/>
      <c r="U47" s="18"/>
    </row>
    <row r="48" spans="4:21" ht="15" customHeight="1" x14ac:dyDescent="0.25">
      <c r="G48" s="47">
        <f t="shared" si="1"/>
        <v>42</v>
      </c>
      <c r="H48" s="41" t="s">
        <v>378</v>
      </c>
      <c r="I48" s="17">
        <f t="shared" si="2"/>
        <v>3</v>
      </c>
      <c r="J48" s="21">
        <v>130</v>
      </c>
      <c r="K48" s="21">
        <v>131</v>
      </c>
      <c r="L48" s="21">
        <v>132</v>
      </c>
      <c r="M48" s="21"/>
      <c r="N48" s="21"/>
      <c r="O48" s="21"/>
      <c r="P48" s="21"/>
      <c r="Q48" s="44"/>
      <c r="R48" s="44"/>
      <c r="S48" s="6"/>
      <c r="T48" s="6"/>
      <c r="U48" s="18"/>
    </row>
    <row r="49" spans="7:21" ht="15" customHeight="1" x14ac:dyDescent="0.25">
      <c r="G49" s="47">
        <f t="shared" si="1"/>
        <v>43</v>
      </c>
      <c r="H49" s="41" t="s">
        <v>379</v>
      </c>
      <c r="I49" s="17">
        <f t="shared" si="2"/>
        <v>3</v>
      </c>
      <c r="J49" s="21">
        <v>133</v>
      </c>
      <c r="K49" s="21">
        <v>134</v>
      </c>
      <c r="L49" s="21">
        <v>135</v>
      </c>
      <c r="M49" s="21"/>
      <c r="N49" s="21"/>
      <c r="O49" s="21"/>
      <c r="P49" s="21"/>
      <c r="Q49" s="44"/>
      <c r="R49" s="44"/>
      <c r="S49" s="6"/>
      <c r="T49" s="6"/>
      <c r="U49" s="18"/>
    </row>
    <row r="50" spans="7:21" ht="15" customHeight="1" x14ac:dyDescent="0.25">
      <c r="G50" s="47">
        <f t="shared" si="1"/>
        <v>44</v>
      </c>
      <c r="H50" s="41" t="s">
        <v>380</v>
      </c>
      <c r="I50" s="17">
        <f t="shared" si="2"/>
        <v>4</v>
      </c>
      <c r="J50" s="21">
        <v>140</v>
      </c>
      <c r="K50" s="21">
        <v>141</v>
      </c>
      <c r="L50" s="21">
        <v>142</v>
      </c>
      <c r="M50" s="21">
        <v>143</v>
      </c>
      <c r="N50" s="21"/>
      <c r="O50" s="21"/>
      <c r="P50" s="21"/>
      <c r="Q50" s="44"/>
      <c r="R50" s="44"/>
      <c r="S50" s="6"/>
      <c r="T50" s="6"/>
      <c r="U50" s="18"/>
    </row>
    <row r="51" spans="7:21" ht="15" customHeight="1" x14ac:dyDescent="0.25">
      <c r="G51" s="47">
        <f t="shared" si="1"/>
        <v>45</v>
      </c>
      <c r="H51" s="41" t="s">
        <v>381</v>
      </c>
      <c r="I51" s="17">
        <f t="shared" si="2"/>
        <v>4</v>
      </c>
      <c r="J51" s="21">
        <v>144</v>
      </c>
      <c r="K51" s="21">
        <v>145</v>
      </c>
      <c r="L51" s="21">
        <v>146</v>
      </c>
      <c r="M51" s="21">
        <v>147</v>
      </c>
      <c r="N51" s="21"/>
      <c r="O51" s="21"/>
      <c r="P51" s="21"/>
      <c r="Q51" s="44"/>
      <c r="R51" s="44"/>
      <c r="S51" s="6"/>
      <c r="T51" s="6"/>
      <c r="U51" s="18"/>
    </row>
    <row r="52" spans="7:21" ht="15" customHeight="1" x14ac:dyDescent="0.25">
      <c r="G52" s="47">
        <f t="shared" si="1"/>
        <v>46</v>
      </c>
      <c r="H52" s="41" t="s">
        <v>382</v>
      </c>
      <c r="I52" s="17">
        <f t="shared" si="2"/>
        <v>3</v>
      </c>
      <c r="J52" s="21">
        <v>148</v>
      </c>
      <c r="K52" s="21">
        <v>149</v>
      </c>
      <c r="L52" s="21">
        <v>150</v>
      </c>
      <c r="M52" s="21"/>
      <c r="N52" s="21"/>
      <c r="O52" s="21"/>
      <c r="P52" s="21"/>
      <c r="Q52" s="44"/>
      <c r="R52" s="44"/>
      <c r="S52" s="6"/>
      <c r="T52" s="6"/>
      <c r="U52" s="18"/>
    </row>
    <row r="53" spans="7:21" ht="15" customHeight="1" x14ac:dyDescent="0.25">
      <c r="G53" s="47">
        <f t="shared" si="1"/>
        <v>47</v>
      </c>
      <c r="H53" s="41" t="s">
        <v>383</v>
      </c>
      <c r="I53" s="17">
        <f t="shared" si="2"/>
        <v>3</v>
      </c>
      <c r="J53" s="21">
        <v>151</v>
      </c>
      <c r="K53" s="21">
        <v>152</v>
      </c>
      <c r="L53" s="21">
        <v>153</v>
      </c>
      <c r="M53" s="21"/>
      <c r="N53" s="21"/>
      <c r="O53" s="21"/>
      <c r="P53" s="21"/>
      <c r="Q53" s="44"/>
      <c r="R53" s="44"/>
      <c r="S53" s="6"/>
      <c r="T53" s="6"/>
      <c r="U53" s="18"/>
    </row>
    <row r="54" spans="7:21" ht="15" customHeight="1" x14ac:dyDescent="0.25">
      <c r="G54" s="47">
        <f t="shared" si="1"/>
        <v>48</v>
      </c>
      <c r="H54" s="20" t="s">
        <v>384</v>
      </c>
      <c r="I54" s="17">
        <f t="shared" si="2"/>
        <v>1</v>
      </c>
      <c r="J54" s="21">
        <v>154</v>
      </c>
      <c r="K54" s="21"/>
      <c r="L54" s="21"/>
      <c r="M54" s="21"/>
      <c r="N54" s="21"/>
      <c r="O54" s="21"/>
      <c r="P54" s="21"/>
      <c r="Q54" s="44"/>
      <c r="R54" s="44"/>
      <c r="S54" s="6"/>
      <c r="T54" s="6"/>
      <c r="U54" s="18"/>
    </row>
    <row r="55" spans="7:21" ht="15" customHeight="1" x14ac:dyDescent="0.25">
      <c r="G55" s="47">
        <f t="shared" si="1"/>
        <v>49</v>
      </c>
      <c r="H55" s="41" t="s">
        <v>385</v>
      </c>
      <c r="I55" s="17">
        <f t="shared" si="2"/>
        <v>3</v>
      </c>
      <c r="J55" s="21">
        <v>155</v>
      </c>
      <c r="K55" s="21">
        <v>156</v>
      </c>
      <c r="L55" s="21">
        <v>157</v>
      </c>
      <c r="M55" s="21"/>
      <c r="N55" s="21"/>
      <c r="O55" s="21"/>
      <c r="P55" s="21"/>
      <c r="Q55" s="44"/>
      <c r="R55" s="44"/>
      <c r="S55" s="6"/>
      <c r="T55" s="6"/>
      <c r="U55" s="18"/>
    </row>
    <row r="56" spans="7:21" ht="15" customHeight="1" x14ac:dyDescent="0.25">
      <c r="G56" s="47">
        <f t="shared" si="1"/>
        <v>50</v>
      </c>
      <c r="H56" s="41" t="s">
        <v>386</v>
      </c>
      <c r="I56" s="17">
        <f t="shared" si="2"/>
        <v>3</v>
      </c>
      <c r="J56" s="21">
        <v>158</v>
      </c>
      <c r="K56" s="21">
        <v>159</v>
      </c>
      <c r="L56" s="21">
        <v>160</v>
      </c>
      <c r="M56" s="21"/>
      <c r="N56" s="21"/>
      <c r="O56" s="21"/>
      <c r="P56" s="21"/>
      <c r="Q56" s="44"/>
      <c r="R56" s="44"/>
      <c r="S56" s="6"/>
      <c r="T56" s="6"/>
      <c r="U56" s="18"/>
    </row>
    <row r="57" spans="7:21" ht="15" customHeight="1" x14ac:dyDescent="0.25">
      <c r="G57" s="47">
        <f t="shared" si="1"/>
        <v>51</v>
      </c>
      <c r="H57" s="41" t="s">
        <v>387</v>
      </c>
      <c r="I57" s="17">
        <f t="shared" si="2"/>
        <v>2</v>
      </c>
      <c r="J57" s="21">
        <v>161</v>
      </c>
      <c r="K57" s="21">
        <v>162</v>
      </c>
      <c r="L57" s="21"/>
      <c r="M57" s="21"/>
      <c r="N57" s="21"/>
      <c r="O57" s="21"/>
      <c r="P57" s="21"/>
      <c r="Q57" s="44"/>
      <c r="R57" s="44"/>
      <c r="S57" s="6"/>
      <c r="T57" s="6"/>
      <c r="U57" s="18"/>
    </row>
    <row r="58" spans="7:21" ht="15" customHeight="1" x14ac:dyDescent="0.25">
      <c r="G58" s="47">
        <f t="shared" si="1"/>
        <v>52</v>
      </c>
      <c r="H58" s="41" t="s">
        <v>388</v>
      </c>
      <c r="I58" s="17">
        <f t="shared" si="2"/>
        <v>3</v>
      </c>
      <c r="J58" s="21">
        <v>163</v>
      </c>
      <c r="K58" s="21">
        <v>164</v>
      </c>
      <c r="L58" s="21">
        <v>165</v>
      </c>
      <c r="M58" s="21"/>
      <c r="N58" s="21"/>
      <c r="O58" s="21"/>
      <c r="P58" s="21"/>
      <c r="Q58" s="44"/>
      <c r="R58" s="44"/>
      <c r="S58" s="6"/>
      <c r="T58" s="6"/>
      <c r="U58" s="18"/>
    </row>
    <row r="59" spans="7:21" ht="15" customHeight="1" x14ac:dyDescent="0.25">
      <c r="G59" s="47">
        <f t="shared" si="1"/>
        <v>53</v>
      </c>
      <c r="H59" s="41" t="s">
        <v>389</v>
      </c>
      <c r="I59" s="17">
        <f t="shared" si="2"/>
        <v>3</v>
      </c>
      <c r="J59" s="21">
        <v>166</v>
      </c>
      <c r="K59" s="21">
        <v>167</v>
      </c>
      <c r="L59" s="21">
        <v>168</v>
      </c>
      <c r="M59" s="21"/>
      <c r="N59" s="21"/>
      <c r="O59" s="21"/>
      <c r="P59" s="21"/>
      <c r="Q59" s="44"/>
      <c r="R59" s="44"/>
      <c r="S59" s="6"/>
      <c r="T59" s="6"/>
      <c r="U59" s="18"/>
    </row>
    <row r="60" spans="7:21" ht="15" customHeight="1" x14ac:dyDescent="0.25">
      <c r="G60" s="47">
        <f t="shared" si="1"/>
        <v>54</v>
      </c>
      <c r="H60" s="41" t="s">
        <v>390</v>
      </c>
      <c r="I60" s="17">
        <f t="shared" si="2"/>
        <v>3</v>
      </c>
      <c r="J60" s="21">
        <v>169</v>
      </c>
      <c r="K60" s="21">
        <v>170</v>
      </c>
      <c r="L60" s="21">
        <v>171</v>
      </c>
      <c r="M60" s="21"/>
      <c r="N60" s="21"/>
      <c r="O60" s="21"/>
      <c r="P60" s="21"/>
      <c r="Q60" s="44"/>
      <c r="R60" s="44"/>
      <c r="S60" s="6"/>
      <c r="T60" s="6"/>
      <c r="U60" s="18"/>
    </row>
    <row r="61" spans="7:21" ht="15" customHeight="1" x14ac:dyDescent="0.25">
      <c r="G61" s="47">
        <f t="shared" si="1"/>
        <v>55</v>
      </c>
      <c r="H61" s="20" t="s">
        <v>391</v>
      </c>
      <c r="I61" s="17">
        <f t="shared" si="2"/>
        <v>1</v>
      </c>
      <c r="J61" s="21">
        <v>172</v>
      </c>
      <c r="K61" s="21"/>
      <c r="L61" s="21"/>
      <c r="M61" s="21"/>
      <c r="N61" s="21"/>
      <c r="O61" s="21"/>
      <c r="P61" s="21"/>
      <c r="Q61" s="44"/>
      <c r="R61" s="44"/>
      <c r="S61" s="6"/>
      <c r="T61" s="6"/>
      <c r="U61" s="18"/>
    </row>
    <row r="62" spans="7:21" ht="15" customHeight="1" x14ac:dyDescent="0.25">
      <c r="G62" s="47">
        <f t="shared" si="1"/>
        <v>56</v>
      </c>
      <c r="H62" s="41" t="s">
        <v>392</v>
      </c>
      <c r="I62" s="17">
        <f t="shared" si="2"/>
        <v>3</v>
      </c>
      <c r="J62" s="21">
        <v>173</v>
      </c>
      <c r="K62" s="21">
        <v>174</v>
      </c>
      <c r="L62" s="21">
        <v>175</v>
      </c>
      <c r="M62" s="21"/>
      <c r="N62" s="21"/>
      <c r="O62" s="21"/>
      <c r="P62" s="21"/>
      <c r="Q62" s="44"/>
      <c r="R62" s="44"/>
      <c r="S62" s="6"/>
      <c r="T62" s="6"/>
      <c r="U62" s="18"/>
    </row>
    <row r="63" spans="7:21" ht="15" customHeight="1" x14ac:dyDescent="0.25">
      <c r="G63" s="47">
        <f t="shared" si="1"/>
        <v>57</v>
      </c>
      <c r="H63" s="41" t="s">
        <v>393</v>
      </c>
      <c r="I63" s="17">
        <f t="shared" si="2"/>
        <v>2</v>
      </c>
      <c r="J63" s="21">
        <v>176</v>
      </c>
      <c r="K63" s="21">
        <v>177</v>
      </c>
      <c r="L63" s="21"/>
      <c r="M63" s="21"/>
      <c r="N63" s="21"/>
      <c r="O63" s="21"/>
      <c r="P63" s="21"/>
      <c r="Q63" s="44"/>
      <c r="R63" s="44"/>
      <c r="S63" s="6"/>
      <c r="T63" s="6"/>
      <c r="U63" s="18"/>
    </row>
    <row r="64" spans="7:21" ht="15" customHeight="1" x14ac:dyDescent="0.25">
      <c r="G64" s="47">
        <f t="shared" si="1"/>
        <v>58</v>
      </c>
      <c r="H64" s="41" t="s">
        <v>394</v>
      </c>
      <c r="I64" s="17">
        <f t="shared" si="2"/>
        <v>3</v>
      </c>
      <c r="J64" s="21">
        <v>178</v>
      </c>
      <c r="K64" s="21">
        <v>179</v>
      </c>
      <c r="L64" s="21">
        <v>180</v>
      </c>
      <c r="M64" s="21"/>
      <c r="N64" s="21"/>
      <c r="O64" s="21"/>
      <c r="P64" s="21"/>
      <c r="Q64" s="44"/>
      <c r="R64" s="44"/>
      <c r="S64" s="6"/>
      <c r="T64" s="6"/>
      <c r="U64" s="18"/>
    </row>
    <row r="65" spans="7:21" ht="15" customHeight="1" x14ac:dyDescent="0.25">
      <c r="G65" s="47">
        <f t="shared" si="1"/>
        <v>59</v>
      </c>
      <c r="H65" s="20" t="s">
        <v>395</v>
      </c>
      <c r="I65" s="17">
        <f t="shared" si="2"/>
        <v>1</v>
      </c>
      <c r="J65" s="21">
        <v>181</v>
      </c>
      <c r="K65" s="21"/>
      <c r="L65" s="21"/>
      <c r="M65" s="21"/>
      <c r="N65" s="21"/>
      <c r="O65" s="21"/>
      <c r="P65" s="21"/>
      <c r="Q65" s="44"/>
      <c r="R65" s="44"/>
      <c r="S65" s="6"/>
      <c r="T65" s="6"/>
      <c r="U65" s="18"/>
    </row>
    <row r="66" spans="7:21" ht="15" customHeight="1" x14ac:dyDescent="0.25">
      <c r="G66" s="47">
        <f t="shared" si="1"/>
        <v>60</v>
      </c>
      <c r="H66" s="41" t="s">
        <v>396</v>
      </c>
      <c r="I66" s="17">
        <f t="shared" si="2"/>
        <v>2</v>
      </c>
      <c r="J66" s="21">
        <v>182</v>
      </c>
      <c r="K66" s="21">
        <v>183</v>
      </c>
      <c r="L66" s="21"/>
      <c r="M66" s="21"/>
      <c r="N66" s="21"/>
      <c r="O66" s="21"/>
      <c r="P66" s="21"/>
      <c r="Q66" s="44"/>
      <c r="R66" s="44"/>
      <c r="S66" s="6"/>
      <c r="T66" s="6"/>
      <c r="U66" s="18"/>
    </row>
    <row r="67" spans="7:21" ht="15" customHeight="1" x14ac:dyDescent="0.25">
      <c r="G67" s="47">
        <f t="shared" si="1"/>
        <v>61</v>
      </c>
      <c r="H67" s="41" t="s">
        <v>397</v>
      </c>
      <c r="I67" s="17">
        <f t="shared" si="2"/>
        <v>2</v>
      </c>
      <c r="J67" s="21">
        <v>184</v>
      </c>
      <c r="K67" s="21">
        <v>185</v>
      </c>
      <c r="L67" s="21"/>
      <c r="M67" s="21"/>
      <c r="N67" s="21"/>
      <c r="O67" s="21"/>
      <c r="P67" s="21"/>
      <c r="Q67" s="44"/>
      <c r="R67" s="44"/>
      <c r="S67" s="6"/>
      <c r="T67" s="6"/>
      <c r="U67" s="18"/>
    </row>
    <row r="68" spans="7:21" ht="15" customHeight="1" x14ac:dyDescent="0.25">
      <c r="G68" s="47">
        <f t="shared" si="1"/>
        <v>62</v>
      </c>
      <c r="H68" s="41" t="s">
        <v>398</v>
      </c>
      <c r="I68" s="17">
        <f t="shared" si="2"/>
        <v>2</v>
      </c>
      <c r="J68" s="21">
        <v>186</v>
      </c>
      <c r="K68" s="21">
        <v>187</v>
      </c>
      <c r="L68" s="21"/>
      <c r="M68" s="21"/>
      <c r="N68" s="21"/>
      <c r="O68" s="21"/>
      <c r="P68" s="21"/>
      <c r="Q68" s="44"/>
      <c r="R68" s="44"/>
      <c r="S68" s="6"/>
      <c r="T68" s="6"/>
      <c r="U68" s="18"/>
    </row>
    <row r="69" spans="7:21" ht="15" customHeight="1" x14ac:dyDescent="0.25">
      <c r="G69" s="47">
        <f t="shared" si="1"/>
        <v>63</v>
      </c>
      <c r="H69" s="20" t="s">
        <v>399</v>
      </c>
      <c r="I69" s="17">
        <f t="shared" si="2"/>
        <v>1</v>
      </c>
      <c r="J69" s="21">
        <v>188</v>
      </c>
      <c r="K69" s="21"/>
      <c r="L69" s="21"/>
      <c r="M69" s="21"/>
      <c r="N69" s="21"/>
      <c r="O69" s="21"/>
      <c r="P69" s="21"/>
      <c r="Q69" s="44"/>
      <c r="R69" s="44"/>
      <c r="S69" s="6"/>
      <c r="T69" s="6"/>
      <c r="U69" s="18"/>
    </row>
    <row r="70" spans="7:21" ht="15" customHeight="1" x14ac:dyDescent="0.25">
      <c r="G70" s="47">
        <f t="shared" si="1"/>
        <v>64</v>
      </c>
      <c r="H70" s="20" t="s">
        <v>400</v>
      </c>
      <c r="I70" s="17">
        <f t="shared" si="2"/>
        <v>1</v>
      </c>
      <c r="J70" s="21">
        <v>189</v>
      </c>
      <c r="K70" s="21"/>
      <c r="L70" s="21"/>
      <c r="M70" s="21"/>
      <c r="N70" s="21"/>
      <c r="O70" s="21"/>
      <c r="P70" s="21"/>
      <c r="Q70" s="44"/>
      <c r="R70" s="44"/>
      <c r="S70" s="6"/>
      <c r="T70" s="6"/>
      <c r="U70" s="18"/>
    </row>
    <row r="71" spans="7:21" ht="15" customHeight="1" x14ac:dyDescent="0.25">
      <c r="G71" s="47">
        <f t="shared" ref="G71:G96" si="3">ROW()-6</f>
        <v>65</v>
      </c>
      <c r="H71" s="41" t="s">
        <v>401</v>
      </c>
      <c r="I71" s="17">
        <f t="shared" ref="I71:I96" si="4">COUNTA(J71,K71,L71,M71,N71,O71,P71,Q71,R71,S71,T71,U71)</f>
        <v>1</v>
      </c>
      <c r="J71" s="21">
        <v>191</v>
      </c>
      <c r="K71" s="21"/>
      <c r="L71" s="21"/>
      <c r="M71" s="21"/>
      <c r="N71" s="21"/>
      <c r="O71" s="21"/>
      <c r="P71" s="21"/>
      <c r="Q71" s="44"/>
      <c r="R71" s="44"/>
      <c r="S71" s="6"/>
      <c r="T71" s="6"/>
      <c r="U71" s="18"/>
    </row>
    <row r="72" spans="7:21" ht="15" customHeight="1" x14ac:dyDescent="0.25">
      <c r="G72" s="47">
        <f t="shared" si="3"/>
        <v>66</v>
      </c>
      <c r="H72" s="41" t="s">
        <v>637</v>
      </c>
      <c r="I72" s="17">
        <f t="shared" si="4"/>
        <v>4</v>
      </c>
      <c r="J72" s="21">
        <v>253</v>
      </c>
      <c r="K72" s="21">
        <v>254</v>
      </c>
      <c r="L72" s="21">
        <v>255</v>
      </c>
      <c r="M72" s="21">
        <v>256</v>
      </c>
      <c r="N72" s="21"/>
      <c r="O72" s="21"/>
      <c r="P72" s="21"/>
      <c r="Q72" s="44"/>
      <c r="R72" s="44"/>
      <c r="S72" s="6"/>
      <c r="T72" s="6"/>
      <c r="U72" s="18"/>
    </row>
    <row r="73" spans="7:21" ht="15" customHeight="1" x14ac:dyDescent="0.25">
      <c r="G73" s="47">
        <f t="shared" si="3"/>
        <v>67</v>
      </c>
      <c r="H73" s="20" t="s">
        <v>402</v>
      </c>
      <c r="I73" s="17">
        <f t="shared" si="4"/>
        <v>1</v>
      </c>
      <c r="J73" s="21">
        <v>192</v>
      </c>
      <c r="K73" s="21"/>
      <c r="L73" s="21"/>
      <c r="M73" s="21"/>
      <c r="N73" s="21"/>
      <c r="O73" s="21"/>
      <c r="P73" s="21"/>
      <c r="Q73" s="44"/>
      <c r="R73" s="44"/>
      <c r="S73" s="6"/>
      <c r="T73" s="6"/>
      <c r="U73" s="18"/>
    </row>
    <row r="74" spans="7:21" ht="15" customHeight="1" x14ac:dyDescent="0.25">
      <c r="G74" s="47">
        <f t="shared" si="3"/>
        <v>68</v>
      </c>
      <c r="H74" s="41" t="s">
        <v>403</v>
      </c>
      <c r="I74" s="17">
        <f t="shared" si="4"/>
        <v>4</v>
      </c>
      <c r="J74" s="21">
        <v>193</v>
      </c>
      <c r="K74" s="21">
        <v>194</v>
      </c>
      <c r="L74" s="21">
        <v>195</v>
      </c>
      <c r="M74" s="21">
        <v>196</v>
      </c>
      <c r="N74" s="21"/>
      <c r="O74" s="21"/>
      <c r="P74" s="21"/>
      <c r="Q74" s="44"/>
      <c r="R74" s="44"/>
      <c r="S74" s="6"/>
      <c r="T74" s="6"/>
      <c r="U74" s="18"/>
    </row>
    <row r="75" spans="7:21" ht="15" customHeight="1" x14ac:dyDescent="0.25">
      <c r="G75" s="47">
        <f t="shared" si="3"/>
        <v>69</v>
      </c>
      <c r="H75" s="41" t="s">
        <v>404</v>
      </c>
      <c r="I75" s="17">
        <f t="shared" si="4"/>
        <v>4</v>
      </c>
      <c r="J75" s="21">
        <v>197</v>
      </c>
      <c r="K75" s="21">
        <v>198</v>
      </c>
      <c r="L75" s="21">
        <v>199</v>
      </c>
      <c r="M75" s="21">
        <v>200</v>
      </c>
      <c r="N75" s="21"/>
      <c r="O75" s="21"/>
      <c r="P75" s="21"/>
      <c r="Q75" s="44"/>
      <c r="R75" s="44"/>
      <c r="S75" s="6"/>
      <c r="T75" s="6"/>
      <c r="U75" s="18"/>
    </row>
    <row r="76" spans="7:21" ht="15" customHeight="1" x14ac:dyDescent="0.25">
      <c r="G76" s="47">
        <f t="shared" si="3"/>
        <v>70</v>
      </c>
      <c r="H76" s="41" t="s">
        <v>405</v>
      </c>
      <c r="I76" s="17">
        <f t="shared" si="4"/>
        <v>3</v>
      </c>
      <c r="J76" s="21">
        <v>202</v>
      </c>
      <c r="K76" s="21">
        <v>203</v>
      </c>
      <c r="L76" s="21">
        <v>204</v>
      </c>
      <c r="M76" s="21"/>
      <c r="N76" s="21"/>
      <c r="O76" s="21"/>
      <c r="P76" s="21"/>
      <c r="Q76" s="44"/>
      <c r="R76" s="44"/>
      <c r="S76" s="6"/>
      <c r="T76" s="6"/>
      <c r="U76" s="18"/>
    </row>
    <row r="77" spans="7:21" ht="15" customHeight="1" x14ac:dyDescent="0.25">
      <c r="G77" s="47">
        <f t="shared" si="3"/>
        <v>71</v>
      </c>
      <c r="H77" s="41" t="s">
        <v>406</v>
      </c>
      <c r="I77" s="17">
        <f t="shared" si="4"/>
        <v>3</v>
      </c>
      <c r="J77" s="21">
        <v>206</v>
      </c>
      <c r="K77" s="21">
        <v>207</v>
      </c>
      <c r="L77" s="21">
        <v>208</v>
      </c>
      <c r="M77" s="21"/>
      <c r="N77" s="21"/>
      <c r="O77" s="21"/>
      <c r="P77" s="21"/>
      <c r="Q77" s="44"/>
      <c r="R77" s="44"/>
      <c r="S77" s="6"/>
      <c r="T77" s="6"/>
      <c r="U77" s="18"/>
    </row>
    <row r="78" spans="7:21" ht="15" customHeight="1" x14ac:dyDescent="0.25">
      <c r="G78" s="47">
        <f t="shared" si="3"/>
        <v>72</v>
      </c>
      <c r="H78" s="20" t="s">
        <v>407</v>
      </c>
      <c r="I78" s="17">
        <f t="shared" si="4"/>
        <v>1</v>
      </c>
      <c r="J78" s="21">
        <v>209</v>
      </c>
      <c r="K78" s="21"/>
      <c r="L78" s="21"/>
      <c r="M78" s="21"/>
      <c r="N78" s="21"/>
      <c r="O78" s="21"/>
      <c r="P78" s="21"/>
      <c r="Q78" s="44"/>
      <c r="R78" s="44"/>
      <c r="S78" s="6"/>
      <c r="T78" s="6"/>
      <c r="U78" s="18"/>
    </row>
    <row r="79" spans="7:21" ht="15" customHeight="1" x14ac:dyDescent="0.25">
      <c r="G79" s="47">
        <f t="shared" si="3"/>
        <v>73</v>
      </c>
      <c r="H79" s="41" t="s">
        <v>408</v>
      </c>
      <c r="I79" s="17">
        <f t="shared" si="4"/>
        <v>6</v>
      </c>
      <c r="J79" s="21">
        <v>210</v>
      </c>
      <c r="K79" s="21">
        <v>211</v>
      </c>
      <c r="L79" s="21">
        <v>212</v>
      </c>
      <c r="M79" s="21">
        <v>214</v>
      </c>
      <c r="N79" s="21">
        <v>216</v>
      </c>
      <c r="O79" s="21">
        <v>217</v>
      </c>
      <c r="P79" s="21"/>
      <c r="Q79" s="44"/>
      <c r="R79" s="44"/>
      <c r="S79" s="6"/>
      <c r="T79" s="6"/>
      <c r="U79" s="18"/>
    </row>
    <row r="80" spans="7:21" ht="15" customHeight="1" x14ac:dyDescent="0.25">
      <c r="G80" s="47">
        <f t="shared" si="3"/>
        <v>74</v>
      </c>
      <c r="H80" s="41" t="s">
        <v>409</v>
      </c>
      <c r="I80" s="17">
        <f t="shared" si="4"/>
        <v>2</v>
      </c>
      <c r="J80" s="21">
        <v>218</v>
      </c>
      <c r="K80" s="21">
        <v>219</v>
      </c>
      <c r="L80" s="21"/>
      <c r="M80" s="21"/>
      <c r="N80" s="21"/>
      <c r="O80" s="21"/>
      <c r="P80" s="21"/>
      <c r="Q80" s="44"/>
      <c r="R80" s="44"/>
      <c r="S80" s="6"/>
      <c r="T80" s="6"/>
      <c r="U80" s="18"/>
    </row>
    <row r="81" spans="7:21" ht="15" customHeight="1" x14ac:dyDescent="0.25">
      <c r="G81" s="47">
        <f t="shared" si="3"/>
        <v>75</v>
      </c>
      <c r="H81" s="41" t="s">
        <v>410</v>
      </c>
      <c r="I81" s="17">
        <f t="shared" si="4"/>
        <v>4</v>
      </c>
      <c r="J81" s="21">
        <v>220</v>
      </c>
      <c r="K81" s="21">
        <v>221</v>
      </c>
      <c r="L81" s="21">
        <v>222</v>
      </c>
      <c r="M81" s="21">
        <v>223</v>
      </c>
      <c r="N81" s="21"/>
      <c r="O81" s="21"/>
      <c r="P81" s="21"/>
      <c r="Q81" s="44"/>
      <c r="R81" s="44"/>
      <c r="S81" s="6"/>
      <c r="T81" s="6"/>
      <c r="U81" s="18"/>
    </row>
    <row r="82" spans="7:21" ht="15" customHeight="1" x14ac:dyDescent="0.25">
      <c r="G82" s="47">
        <f t="shared" si="3"/>
        <v>76</v>
      </c>
      <c r="H82" s="41" t="s">
        <v>411</v>
      </c>
      <c r="I82" s="17">
        <f t="shared" si="4"/>
        <v>2</v>
      </c>
      <c r="J82" s="21">
        <v>226</v>
      </c>
      <c r="K82" s="21">
        <v>227</v>
      </c>
      <c r="L82" s="21"/>
      <c r="M82" s="21"/>
      <c r="N82" s="21"/>
      <c r="O82" s="21"/>
      <c r="P82" s="21"/>
      <c r="Q82" s="44"/>
      <c r="R82" s="44"/>
      <c r="S82" s="6"/>
      <c r="T82" s="6"/>
      <c r="U82" s="18"/>
    </row>
    <row r="83" spans="7:21" ht="15" customHeight="1" x14ac:dyDescent="0.25">
      <c r="G83" s="47">
        <f t="shared" si="3"/>
        <v>77</v>
      </c>
      <c r="H83" s="41" t="s">
        <v>412</v>
      </c>
      <c r="I83" s="17">
        <f t="shared" si="4"/>
        <v>6</v>
      </c>
      <c r="J83" s="21">
        <v>229</v>
      </c>
      <c r="K83" s="21">
        <v>230</v>
      </c>
      <c r="L83" s="21">
        <v>231</v>
      </c>
      <c r="M83" s="21">
        <v>232</v>
      </c>
      <c r="N83" s="21">
        <v>233</v>
      </c>
      <c r="O83" s="21">
        <v>234</v>
      </c>
      <c r="P83" s="21"/>
      <c r="Q83" s="44"/>
      <c r="R83" s="44"/>
      <c r="S83" s="6"/>
      <c r="T83" s="6"/>
      <c r="U83" s="18"/>
    </row>
    <row r="84" spans="7:21" ht="15" customHeight="1" x14ac:dyDescent="0.25">
      <c r="G84" s="47">
        <f t="shared" si="3"/>
        <v>78</v>
      </c>
      <c r="H84" s="41" t="s">
        <v>413</v>
      </c>
      <c r="I84" s="17">
        <f t="shared" si="4"/>
        <v>4</v>
      </c>
      <c r="J84" s="21">
        <v>235</v>
      </c>
      <c r="K84" s="21">
        <v>236</v>
      </c>
      <c r="L84" s="21">
        <v>237</v>
      </c>
      <c r="M84" s="21">
        <v>238</v>
      </c>
      <c r="N84" s="21"/>
      <c r="O84" s="21"/>
      <c r="P84" s="21"/>
      <c r="Q84" s="44"/>
      <c r="R84" s="44"/>
      <c r="S84" s="6"/>
      <c r="T84" s="6"/>
      <c r="U84" s="18"/>
    </row>
    <row r="85" spans="7:21" ht="15" customHeight="1" x14ac:dyDescent="0.25">
      <c r="G85" s="47">
        <f t="shared" si="3"/>
        <v>79</v>
      </c>
      <c r="H85" s="41" t="s">
        <v>414</v>
      </c>
      <c r="I85" s="17">
        <f t="shared" si="4"/>
        <v>3</v>
      </c>
      <c r="J85" s="21">
        <v>239</v>
      </c>
      <c r="K85" s="21">
        <v>240</v>
      </c>
      <c r="L85" s="21">
        <v>241</v>
      </c>
      <c r="M85" s="21"/>
      <c r="N85" s="21"/>
      <c r="O85" s="21"/>
      <c r="P85" s="21"/>
      <c r="Q85" s="44"/>
      <c r="R85" s="44"/>
      <c r="S85" s="6"/>
      <c r="T85" s="6"/>
      <c r="U85" s="18"/>
    </row>
    <row r="86" spans="7:21" ht="15" customHeight="1" x14ac:dyDescent="0.25">
      <c r="G86" s="47">
        <f t="shared" si="3"/>
        <v>80</v>
      </c>
      <c r="H86" s="41" t="s">
        <v>415</v>
      </c>
      <c r="I86" s="17">
        <f t="shared" si="4"/>
        <v>4</v>
      </c>
      <c r="J86" s="21">
        <v>242</v>
      </c>
      <c r="K86" s="21">
        <v>243</v>
      </c>
      <c r="L86" s="21">
        <v>244</v>
      </c>
      <c r="M86" s="21">
        <v>245</v>
      </c>
      <c r="N86" s="21"/>
      <c r="O86" s="21"/>
      <c r="P86" s="21"/>
      <c r="Q86" s="44"/>
      <c r="R86" s="44"/>
      <c r="S86" s="6"/>
      <c r="T86" s="6"/>
      <c r="U86" s="18"/>
    </row>
    <row r="87" spans="7:21" ht="15" customHeight="1" x14ac:dyDescent="0.25">
      <c r="G87" s="47">
        <f t="shared" si="3"/>
        <v>81</v>
      </c>
      <c r="H87" s="41" t="s">
        <v>416</v>
      </c>
      <c r="I87" s="17">
        <f t="shared" si="4"/>
        <v>4</v>
      </c>
      <c r="J87" s="21">
        <v>246</v>
      </c>
      <c r="K87" s="21">
        <v>247</v>
      </c>
      <c r="L87" s="21">
        <v>248</v>
      </c>
      <c r="M87" s="21">
        <v>249</v>
      </c>
      <c r="N87" s="21"/>
      <c r="O87" s="21"/>
      <c r="P87" s="21"/>
      <c r="Q87" s="44"/>
      <c r="R87" s="44"/>
      <c r="S87" s="6"/>
      <c r="T87" s="6"/>
      <c r="U87" s="18"/>
    </row>
    <row r="88" spans="7:21" ht="15" customHeight="1" x14ac:dyDescent="0.25">
      <c r="G88" s="47">
        <f t="shared" si="3"/>
        <v>82</v>
      </c>
      <c r="H88" s="41" t="s">
        <v>417</v>
      </c>
      <c r="I88" s="17">
        <f t="shared" si="4"/>
        <v>1</v>
      </c>
      <c r="J88" s="21">
        <v>259</v>
      </c>
      <c r="K88" s="21"/>
      <c r="L88" s="21"/>
      <c r="M88" s="21"/>
      <c r="N88" s="21"/>
      <c r="O88" s="21"/>
      <c r="P88" s="21"/>
      <c r="Q88" s="44"/>
      <c r="R88" s="44"/>
      <c r="S88" s="6"/>
      <c r="T88" s="6"/>
      <c r="U88" s="18"/>
    </row>
    <row r="89" spans="7:21" ht="15" customHeight="1" x14ac:dyDescent="0.25">
      <c r="G89" s="47">
        <f t="shared" si="3"/>
        <v>83</v>
      </c>
      <c r="H89" s="41" t="s">
        <v>418</v>
      </c>
      <c r="I89" s="17">
        <f t="shared" si="4"/>
        <v>4</v>
      </c>
      <c r="J89" s="21">
        <v>260</v>
      </c>
      <c r="K89" s="21">
        <v>261</v>
      </c>
      <c r="L89" s="21">
        <v>262</v>
      </c>
      <c r="M89" s="21">
        <v>263</v>
      </c>
      <c r="N89" s="21"/>
      <c r="O89" s="21"/>
      <c r="P89" s="21"/>
      <c r="Q89" s="44"/>
      <c r="R89" s="44"/>
      <c r="S89" s="19"/>
      <c r="T89" s="19"/>
      <c r="U89" s="19"/>
    </row>
    <row r="90" spans="7:21" ht="15" customHeight="1" x14ac:dyDescent="0.25">
      <c r="G90" s="47">
        <f t="shared" si="3"/>
        <v>84</v>
      </c>
      <c r="H90" s="41" t="s">
        <v>419</v>
      </c>
      <c r="I90" s="17">
        <f t="shared" si="4"/>
        <v>4</v>
      </c>
      <c r="J90" s="21">
        <v>264</v>
      </c>
      <c r="K90" s="21">
        <v>265</v>
      </c>
      <c r="L90" s="21">
        <v>266</v>
      </c>
      <c r="M90" s="21">
        <v>267</v>
      </c>
      <c r="N90" s="21"/>
      <c r="O90" s="21"/>
      <c r="P90" s="21"/>
      <c r="Q90" s="44"/>
      <c r="R90" s="44"/>
      <c r="S90" s="19"/>
      <c r="T90" s="19"/>
      <c r="U90" s="19"/>
    </row>
    <row r="91" spans="7:21" ht="15" customHeight="1" x14ac:dyDescent="0.25">
      <c r="G91" s="47">
        <f t="shared" si="3"/>
        <v>85</v>
      </c>
      <c r="H91" s="41" t="s">
        <v>420</v>
      </c>
      <c r="I91" s="17">
        <f t="shared" si="4"/>
        <v>3</v>
      </c>
      <c r="J91" s="21">
        <v>268</v>
      </c>
      <c r="K91" s="21">
        <v>270</v>
      </c>
      <c r="L91" s="21">
        <v>271</v>
      </c>
      <c r="M91" s="21"/>
      <c r="N91" s="21"/>
      <c r="O91" s="21"/>
      <c r="P91" s="21"/>
      <c r="Q91" s="44"/>
      <c r="R91" s="44"/>
      <c r="S91" s="19"/>
      <c r="T91" s="19"/>
      <c r="U91" s="19"/>
    </row>
    <row r="92" spans="7:21" ht="15" customHeight="1" x14ac:dyDescent="0.25">
      <c r="G92" s="47">
        <f t="shared" si="3"/>
        <v>86</v>
      </c>
      <c r="H92" s="41" t="s">
        <v>421</v>
      </c>
      <c r="I92" s="17">
        <f t="shared" si="4"/>
        <v>4</v>
      </c>
      <c r="J92" s="21">
        <v>273</v>
      </c>
      <c r="K92" s="21">
        <v>274</v>
      </c>
      <c r="L92" s="21">
        <v>276</v>
      </c>
      <c r="M92" s="21">
        <v>277</v>
      </c>
      <c r="N92" s="21"/>
      <c r="O92" s="21"/>
      <c r="P92" s="21"/>
      <c r="Q92" s="44"/>
      <c r="R92" s="44"/>
      <c r="S92" s="19"/>
      <c r="T92" s="19"/>
      <c r="U92" s="19"/>
    </row>
    <row r="93" spans="7:21" ht="15" customHeight="1" x14ac:dyDescent="0.25">
      <c r="G93" s="47">
        <f t="shared" si="3"/>
        <v>87</v>
      </c>
      <c r="H93" s="41" t="s">
        <v>422</v>
      </c>
      <c r="I93" s="17">
        <f t="shared" si="4"/>
        <v>4</v>
      </c>
      <c r="J93" s="21">
        <v>278</v>
      </c>
      <c r="K93" s="21">
        <v>279</v>
      </c>
      <c r="L93" s="21">
        <v>280</v>
      </c>
      <c r="M93" s="21">
        <v>281</v>
      </c>
      <c r="N93" s="21"/>
      <c r="O93" s="21"/>
      <c r="P93" s="21"/>
      <c r="Q93" s="44"/>
      <c r="R93" s="44"/>
      <c r="S93" s="19"/>
      <c r="T93" s="19"/>
      <c r="U93" s="19"/>
    </row>
    <row r="94" spans="7:21" ht="15" customHeight="1" x14ac:dyDescent="0.25">
      <c r="G94" s="47">
        <f t="shared" si="3"/>
        <v>88</v>
      </c>
      <c r="H94" s="41" t="s">
        <v>423</v>
      </c>
      <c r="I94" s="17">
        <f t="shared" si="4"/>
        <v>4</v>
      </c>
      <c r="J94" s="21">
        <v>286</v>
      </c>
      <c r="K94" s="21">
        <v>287</v>
      </c>
      <c r="L94" s="21">
        <v>288</v>
      </c>
      <c r="M94" s="21">
        <v>289</v>
      </c>
      <c r="N94" s="21"/>
      <c r="O94" s="21"/>
      <c r="P94" s="21"/>
      <c r="Q94" s="44"/>
      <c r="R94" s="44"/>
      <c r="S94" s="19"/>
      <c r="T94" s="19"/>
      <c r="U94" s="19"/>
    </row>
    <row r="95" spans="7:21" ht="15" customHeight="1" x14ac:dyDescent="0.25">
      <c r="G95" s="47">
        <f t="shared" si="3"/>
        <v>89</v>
      </c>
      <c r="H95" s="20" t="s">
        <v>424</v>
      </c>
      <c r="I95" s="17">
        <f t="shared" si="4"/>
        <v>1</v>
      </c>
      <c r="J95" s="21">
        <v>290</v>
      </c>
      <c r="K95" s="21"/>
      <c r="L95" s="21"/>
      <c r="M95" s="21"/>
      <c r="N95" s="21"/>
      <c r="O95" s="21"/>
      <c r="P95" s="21"/>
      <c r="Q95" s="44"/>
      <c r="R95" s="44"/>
      <c r="S95" s="19"/>
      <c r="T95" s="19"/>
      <c r="U95" s="19"/>
    </row>
    <row r="96" spans="7:21" s="15" customFormat="1" ht="15" customHeight="1" x14ac:dyDescent="0.25">
      <c r="G96" s="47">
        <f t="shared" si="3"/>
        <v>90</v>
      </c>
      <c r="H96" s="20" t="s">
        <v>425</v>
      </c>
      <c r="I96" s="17">
        <f t="shared" si="4"/>
        <v>1</v>
      </c>
      <c r="J96" s="21">
        <v>291</v>
      </c>
      <c r="K96" s="21"/>
      <c r="L96" s="21"/>
      <c r="M96" s="21"/>
      <c r="N96" s="21"/>
      <c r="O96" s="21"/>
      <c r="P96" s="21"/>
      <c r="Q96" s="44"/>
      <c r="R96" s="44"/>
      <c r="S96" s="19"/>
      <c r="T96" s="19"/>
      <c r="U96" s="19"/>
    </row>
    <row r="97" spans="8:9" ht="15" customHeight="1" x14ac:dyDescent="0.25">
      <c r="H97" s="3" t="s">
        <v>592</v>
      </c>
      <c r="I97" s="17">
        <f>SUM(I7:I96)</f>
        <v>249</v>
      </c>
    </row>
    <row r="98" spans="8:9" ht="15" customHeight="1" x14ac:dyDescent="0.25"/>
  </sheetData>
  <mergeCells count="3">
    <mergeCell ref="J6:U6"/>
    <mergeCell ref="G3:U3"/>
    <mergeCell ref="G4:U4"/>
  </mergeCells>
  <pageMargins left="0.25" right="0.25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U71"/>
  <sheetViews>
    <sheetView showGridLines="0" zoomScaleNormal="100" workbookViewId="0"/>
  </sheetViews>
  <sheetFormatPr defaultRowHeight="15" x14ac:dyDescent="0.25"/>
  <cols>
    <col min="1" max="5" width="9.140625" customWidth="1"/>
    <col min="6" max="6" width="2.85546875" customWidth="1"/>
    <col min="7" max="7" width="7.140625" customWidth="1"/>
    <col min="8" max="8" width="37.140625" customWidth="1"/>
    <col min="9" max="21" width="7.140625" customWidth="1"/>
  </cols>
  <sheetData>
    <row r="1" spans="1:21" ht="15" customHeight="1" x14ac:dyDescent="0.25">
      <c r="A1" s="15"/>
      <c r="G1" s="2"/>
      <c r="H1" s="2"/>
    </row>
    <row r="2" spans="1:21" ht="15" customHeight="1" x14ac:dyDescent="0.25">
      <c r="B2" s="52"/>
      <c r="C2" s="52"/>
      <c r="D2" s="52"/>
      <c r="E2" s="52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</row>
    <row r="3" spans="1:21" ht="15" customHeight="1" x14ac:dyDescent="0.25">
      <c r="B3" s="52"/>
      <c r="C3" s="52"/>
      <c r="D3" s="52"/>
      <c r="E3" s="52"/>
      <c r="G3" s="57" t="s">
        <v>607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9"/>
    </row>
    <row r="4" spans="1:21" ht="15" customHeight="1" x14ac:dyDescent="0.25">
      <c r="B4" s="52"/>
      <c r="C4" s="52"/>
      <c r="D4" s="52"/>
      <c r="E4" s="52"/>
      <c r="G4" s="60" t="s">
        <v>629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2"/>
    </row>
    <row r="5" spans="1:21" ht="15" customHeight="1" x14ac:dyDescent="0.25">
      <c r="B5" s="52"/>
      <c r="C5" s="52"/>
      <c r="D5" s="52"/>
      <c r="E5" s="52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</row>
    <row r="6" spans="1:21" ht="15" customHeight="1" x14ac:dyDescent="0.25">
      <c r="B6" s="52"/>
      <c r="C6" s="52"/>
      <c r="D6" s="52"/>
      <c r="E6" s="52"/>
      <c r="G6" s="24" t="s">
        <v>49</v>
      </c>
      <c r="H6" s="25" t="s">
        <v>0</v>
      </c>
      <c r="I6" s="25" t="s">
        <v>50</v>
      </c>
      <c r="J6" s="54" t="s">
        <v>51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56"/>
    </row>
    <row r="7" spans="1:21" ht="15" customHeight="1" x14ac:dyDescent="0.25">
      <c r="B7" s="52"/>
      <c r="C7" s="52"/>
      <c r="D7" s="52"/>
      <c r="E7" s="52"/>
      <c r="G7" s="14">
        <f>ROW()-6</f>
        <v>1</v>
      </c>
      <c r="H7" s="20" t="s">
        <v>426</v>
      </c>
      <c r="I7" s="17">
        <f t="shared" ref="I7:I18" si="0">COUNTA(J7,K7,L7,M7,N7,O7,P7,Q7,R7,S7,T7,U7)</f>
        <v>1</v>
      </c>
      <c r="J7" s="38">
        <v>5</v>
      </c>
      <c r="K7" s="21"/>
      <c r="L7" s="38"/>
      <c r="M7" s="21"/>
      <c r="N7" s="21"/>
      <c r="O7" s="21"/>
      <c r="P7" s="21"/>
      <c r="Q7" s="21"/>
      <c r="R7" s="21"/>
      <c r="S7" s="21"/>
      <c r="T7" s="21"/>
      <c r="U7" s="21"/>
    </row>
    <row r="8" spans="1:21" ht="15" customHeight="1" x14ac:dyDescent="0.25">
      <c r="B8" s="52"/>
      <c r="C8" s="52"/>
      <c r="D8" s="52"/>
      <c r="E8" s="52"/>
      <c r="G8" s="14">
        <f t="shared" ref="G8:G69" si="1">ROW()-6</f>
        <v>2</v>
      </c>
      <c r="H8" s="20" t="s">
        <v>427</v>
      </c>
      <c r="I8" s="17">
        <f t="shared" si="0"/>
        <v>2</v>
      </c>
      <c r="J8" s="21">
        <v>8</v>
      </c>
      <c r="K8" s="38">
        <v>9</v>
      </c>
      <c r="L8" s="19"/>
      <c r="M8" s="21"/>
      <c r="N8" s="38"/>
      <c r="O8" s="21"/>
      <c r="P8" s="38"/>
      <c r="Q8" s="21"/>
      <c r="R8" s="21"/>
      <c r="S8" s="21"/>
      <c r="T8" s="21"/>
      <c r="U8" s="21"/>
    </row>
    <row r="9" spans="1:21" ht="15" customHeight="1" x14ac:dyDescent="0.25">
      <c r="B9" s="52"/>
      <c r="C9" s="52"/>
      <c r="D9" s="52"/>
      <c r="E9" s="52"/>
      <c r="G9" s="14">
        <f t="shared" si="1"/>
        <v>3</v>
      </c>
      <c r="H9" s="20" t="s">
        <v>428</v>
      </c>
      <c r="I9" s="17">
        <f t="shared" si="0"/>
        <v>1</v>
      </c>
      <c r="J9" s="38">
        <v>10</v>
      </c>
      <c r="K9" s="21"/>
      <c r="L9" s="38"/>
      <c r="M9" s="21"/>
      <c r="N9" s="38"/>
      <c r="O9" s="21"/>
      <c r="P9" s="38"/>
      <c r="Q9" s="21"/>
      <c r="R9" s="21"/>
      <c r="S9" s="21"/>
      <c r="T9" s="21"/>
      <c r="U9" s="21"/>
    </row>
    <row r="10" spans="1:21" ht="15" customHeight="1" x14ac:dyDescent="0.25">
      <c r="B10" s="52"/>
      <c r="C10" s="52"/>
      <c r="D10" s="52"/>
      <c r="E10" s="52"/>
      <c r="G10" s="14">
        <f t="shared" si="1"/>
        <v>4</v>
      </c>
      <c r="H10" s="41" t="s">
        <v>429</v>
      </c>
      <c r="I10" s="17">
        <f t="shared" si="0"/>
        <v>1</v>
      </c>
      <c r="J10" s="38">
        <v>12</v>
      </c>
      <c r="K10" s="21"/>
      <c r="L10" s="38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5" customHeight="1" x14ac:dyDescent="0.25">
      <c r="B11" s="52"/>
      <c r="C11" s="52"/>
      <c r="D11" s="52"/>
      <c r="E11" s="52"/>
      <c r="G11" s="14">
        <f t="shared" si="1"/>
        <v>5</v>
      </c>
      <c r="H11" s="41" t="s">
        <v>430</v>
      </c>
      <c r="I11" s="17">
        <f t="shared" si="0"/>
        <v>1</v>
      </c>
      <c r="J11" s="38">
        <v>20</v>
      </c>
      <c r="K11" s="21"/>
      <c r="L11" s="38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5" customHeight="1" x14ac:dyDescent="0.25">
      <c r="B12" s="52"/>
      <c r="C12" s="52"/>
      <c r="D12" s="52"/>
      <c r="E12" s="52"/>
      <c r="G12" s="14">
        <f t="shared" si="1"/>
        <v>6</v>
      </c>
      <c r="H12" s="41" t="s">
        <v>431</v>
      </c>
      <c r="I12" s="17">
        <f t="shared" si="0"/>
        <v>2</v>
      </c>
      <c r="J12" s="38">
        <v>22</v>
      </c>
      <c r="K12" s="21">
        <v>23</v>
      </c>
      <c r="L12" s="38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5" customHeight="1" x14ac:dyDescent="0.25">
      <c r="B13" s="52"/>
      <c r="C13" s="52"/>
      <c r="D13" s="52"/>
      <c r="E13" s="52"/>
      <c r="G13" s="14">
        <f t="shared" si="1"/>
        <v>7</v>
      </c>
      <c r="H13" s="41" t="s">
        <v>432</v>
      </c>
      <c r="I13" s="17">
        <f t="shared" si="0"/>
        <v>1</v>
      </c>
      <c r="J13" s="21">
        <v>27</v>
      </c>
      <c r="K13" s="21"/>
      <c r="L13" s="21"/>
      <c r="M13" s="19"/>
      <c r="N13" s="21"/>
      <c r="O13" s="21"/>
      <c r="P13" s="21"/>
      <c r="Q13" s="21"/>
      <c r="R13" s="21"/>
      <c r="S13" s="21"/>
      <c r="T13" s="21"/>
      <c r="U13" s="21"/>
    </row>
    <row r="14" spans="1:21" ht="15" customHeight="1" x14ac:dyDescent="0.25">
      <c r="B14" s="52"/>
      <c r="C14" s="52"/>
      <c r="D14" s="52"/>
      <c r="E14" s="52"/>
      <c r="G14" s="14">
        <f t="shared" si="1"/>
        <v>8</v>
      </c>
      <c r="H14" s="41" t="s">
        <v>433</v>
      </c>
      <c r="I14" s="17">
        <f t="shared" si="0"/>
        <v>3</v>
      </c>
      <c r="J14" s="38">
        <v>28</v>
      </c>
      <c r="K14" s="21">
        <v>29</v>
      </c>
      <c r="L14" s="38">
        <v>30</v>
      </c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5" customHeight="1" x14ac:dyDescent="0.25">
      <c r="B15" s="52"/>
      <c r="C15" s="52"/>
      <c r="D15" s="52"/>
      <c r="E15" s="52"/>
      <c r="G15" s="14">
        <f t="shared" si="1"/>
        <v>9</v>
      </c>
      <c r="H15" s="41" t="s">
        <v>434</v>
      </c>
      <c r="I15" s="17">
        <f t="shared" si="0"/>
        <v>1</v>
      </c>
      <c r="J15" s="21">
        <v>31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5" customHeight="1" x14ac:dyDescent="0.25">
      <c r="B16" s="52"/>
      <c r="C16" s="52"/>
      <c r="D16" s="52"/>
      <c r="E16" s="52"/>
      <c r="G16" s="14">
        <f t="shared" si="1"/>
        <v>10</v>
      </c>
      <c r="H16" s="41" t="s">
        <v>435</v>
      </c>
      <c r="I16" s="17">
        <f t="shared" si="0"/>
        <v>5</v>
      </c>
      <c r="J16" s="38">
        <v>33</v>
      </c>
      <c r="K16" s="21">
        <v>34</v>
      </c>
      <c r="L16" s="38">
        <v>35</v>
      </c>
      <c r="M16" s="21">
        <v>36</v>
      </c>
      <c r="N16" s="38">
        <v>37</v>
      </c>
      <c r="O16" s="21"/>
      <c r="P16" s="21"/>
      <c r="Q16" s="21"/>
      <c r="R16" s="21"/>
      <c r="S16" s="21"/>
      <c r="T16" s="21"/>
      <c r="U16" s="21"/>
    </row>
    <row r="17" spans="2:21" ht="15" customHeight="1" x14ac:dyDescent="0.25">
      <c r="B17" s="52"/>
      <c r="C17" s="52"/>
      <c r="D17" s="52"/>
      <c r="E17" s="52"/>
      <c r="G17" s="14">
        <f t="shared" si="1"/>
        <v>11</v>
      </c>
      <c r="H17" s="41" t="s">
        <v>640</v>
      </c>
      <c r="I17" s="17">
        <f t="shared" si="0"/>
        <v>4</v>
      </c>
      <c r="J17" s="38">
        <v>38</v>
      </c>
      <c r="K17" s="21">
        <v>39</v>
      </c>
      <c r="L17" s="50">
        <v>40</v>
      </c>
      <c r="M17" s="50">
        <v>41</v>
      </c>
      <c r="N17" s="51"/>
      <c r="O17" s="51"/>
      <c r="P17" s="51"/>
      <c r="Q17" s="51"/>
      <c r="R17" s="51"/>
      <c r="S17" s="51"/>
      <c r="T17" s="21"/>
      <c r="U17" s="21"/>
    </row>
    <row r="18" spans="2:21" ht="15" customHeight="1" x14ac:dyDescent="0.25">
      <c r="B18" s="52"/>
      <c r="C18" s="52"/>
      <c r="D18" s="52"/>
      <c r="E18" s="52"/>
      <c r="G18" s="14">
        <f t="shared" si="1"/>
        <v>12</v>
      </c>
      <c r="H18" s="41" t="s">
        <v>641</v>
      </c>
      <c r="I18" s="17">
        <f t="shared" si="0"/>
        <v>5</v>
      </c>
      <c r="J18" s="38">
        <v>42</v>
      </c>
      <c r="K18" s="21">
        <v>43</v>
      </c>
      <c r="L18" s="21">
        <v>44</v>
      </c>
      <c r="M18" s="21">
        <v>45</v>
      </c>
      <c r="N18" s="21">
        <v>46</v>
      </c>
      <c r="O18" s="51"/>
      <c r="P18" s="51"/>
      <c r="Q18" s="51"/>
      <c r="R18" s="51"/>
      <c r="S18" s="51"/>
      <c r="T18" s="21"/>
      <c r="U18" s="21"/>
    </row>
    <row r="19" spans="2:21" ht="15" customHeight="1" x14ac:dyDescent="0.25">
      <c r="B19" s="52"/>
      <c r="C19" s="52"/>
      <c r="D19" s="52"/>
      <c r="E19" s="52"/>
      <c r="G19" s="14">
        <f t="shared" si="1"/>
        <v>13</v>
      </c>
      <c r="H19" s="41" t="s">
        <v>436</v>
      </c>
      <c r="I19" s="17">
        <f t="shared" ref="I19:I31" si="2">COUNTA(J19,K19,L19,M19,N19,O19,P19,Q19,R19,S19,T17,U17)</f>
        <v>6</v>
      </c>
      <c r="J19" s="21">
        <v>48</v>
      </c>
      <c r="K19" s="21">
        <v>49</v>
      </c>
      <c r="L19" s="21">
        <v>50</v>
      </c>
      <c r="M19" s="21">
        <v>51</v>
      </c>
      <c r="N19" s="21">
        <v>52</v>
      </c>
      <c r="O19" s="21">
        <v>53</v>
      </c>
      <c r="P19" s="21"/>
      <c r="Q19" s="21"/>
      <c r="R19" s="21"/>
      <c r="S19" s="21"/>
      <c r="T19" s="21"/>
      <c r="U19" s="21"/>
    </row>
    <row r="20" spans="2:21" ht="15" customHeight="1" x14ac:dyDescent="0.25">
      <c r="B20" s="52"/>
      <c r="C20" s="52"/>
      <c r="D20" s="52"/>
      <c r="E20" s="52"/>
      <c r="G20" s="14">
        <f t="shared" si="1"/>
        <v>14</v>
      </c>
      <c r="H20" s="41" t="s">
        <v>437</v>
      </c>
      <c r="I20" s="17">
        <f t="shared" si="2"/>
        <v>4</v>
      </c>
      <c r="J20" s="21">
        <v>54</v>
      </c>
      <c r="K20" s="21">
        <v>55</v>
      </c>
      <c r="L20" s="21">
        <v>56</v>
      </c>
      <c r="M20" s="21">
        <v>57</v>
      </c>
      <c r="N20" s="21"/>
      <c r="O20" s="21"/>
      <c r="P20" s="21"/>
      <c r="Q20" s="21"/>
      <c r="R20" s="21"/>
      <c r="S20" s="21"/>
      <c r="T20" s="21"/>
      <c r="U20" s="21"/>
    </row>
    <row r="21" spans="2:21" ht="15" customHeight="1" x14ac:dyDescent="0.25">
      <c r="B21" s="52"/>
      <c r="C21" s="52"/>
      <c r="D21" s="52"/>
      <c r="E21" s="52"/>
      <c r="G21" s="14">
        <f t="shared" si="1"/>
        <v>15</v>
      </c>
      <c r="H21" s="41" t="s">
        <v>438</v>
      </c>
      <c r="I21" s="17">
        <f t="shared" si="2"/>
        <v>4</v>
      </c>
      <c r="J21" s="21">
        <v>58</v>
      </c>
      <c r="K21" s="21">
        <v>59</v>
      </c>
      <c r="L21" s="21">
        <v>60</v>
      </c>
      <c r="M21" s="21">
        <v>61</v>
      </c>
      <c r="N21" s="21"/>
      <c r="O21" s="21"/>
      <c r="P21" s="21"/>
      <c r="Q21" s="21"/>
      <c r="R21" s="21"/>
      <c r="S21" s="21"/>
      <c r="T21" s="21"/>
      <c r="U21" s="21"/>
    </row>
    <row r="22" spans="2:21" ht="15" customHeight="1" x14ac:dyDescent="0.25">
      <c r="B22" s="52"/>
      <c r="C22" s="52"/>
      <c r="D22" s="52"/>
      <c r="E22" s="52"/>
      <c r="G22" s="14">
        <f t="shared" si="1"/>
        <v>16</v>
      </c>
      <c r="H22" s="41" t="s">
        <v>439</v>
      </c>
      <c r="I22" s="17">
        <f t="shared" si="2"/>
        <v>5</v>
      </c>
      <c r="J22" s="21">
        <v>63</v>
      </c>
      <c r="K22" s="21">
        <v>64</v>
      </c>
      <c r="L22" s="21">
        <v>65</v>
      </c>
      <c r="M22" s="21">
        <v>66</v>
      </c>
      <c r="N22" s="21">
        <v>67</v>
      </c>
      <c r="O22" s="19"/>
      <c r="P22" s="21"/>
      <c r="Q22" s="21"/>
      <c r="R22" s="21"/>
      <c r="S22" s="21"/>
      <c r="T22" s="21"/>
      <c r="U22" s="21"/>
    </row>
    <row r="23" spans="2:21" ht="15" customHeight="1" x14ac:dyDescent="0.25">
      <c r="B23" s="52"/>
      <c r="C23" s="52"/>
      <c r="D23" s="52"/>
      <c r="E23" s="52"/>
      <c r="G23" s="14">
        <f t="shared" si="1"/>
        <v>17</v>
      </c>
      <c r="H23" s="41" t="s">
        <v>440</v>
      </c>
      <c r="I23" s="17">
        <f t="shared" si="2"/>
        <v>4</v>
      </c>
      <c r="J23" s="21">
        <v>68</v>
      </c>
      <c r="K23" s="21">
        <v>69</v>
      </c>
      <c r="L23" s="21">
        <v>70</v>
      </c>
      <c r="M23" s="21">
        <v>71</v>
      </c>
      <c r="N23" s="21"/>
      <c r="O23" s="21"/>
      <c r="P23" s="21"/>
      <c r="Q23" s="21"/>
      <c r="R23" s="21"/>
      <c r="S23" s="21"/>
      <c r="T23" s="21"/>
      <c r="U23" s="21"/>
    </row>
    <row r="24" spans="2:21" ht="15" customHeight="1" x14ac:dyDescent="0.25">
      <c r="B24" s="52"/>
      <c r="C24" s="52"/>
      <c r="D24" s="52"/>
      <c r="E24" s="52"/>
      <c r="G24" s="14">
        <f t="shared" si="1"/>
        <v>18</v>
      </c>
      <c r="H24" s="41" t="s">
        <v>441</v>
      </c>
      <c r="I24" s="17">
        <f t="shared" si="2"/>
        <v>2</v>
      </c>
      <c r="J24" s="21">
        <v>72</v>
      </c>
      <c r="K24" s="21">
        <v>73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5" customHeight="1" x14ac:dyDescent="0.25">
      <c r="B25" s="52"/>
      <c r="C25" s="52"/>
      <c r="D25" s="52"/>
      <c r="E25" s="52"/>
      <c r="G25" s="14">
        <f t="shared" si="1"/>
        <v>19</v>
      </c>
      <c r="H25" s="41" t="s">
        <v>442</v>
      </c>
      <c r="I25" s="17">
        <f>COUNTA(J25,K25,L25,M25,N25,O25,P25,Q25,R25,S25,T23,U23)</f>
        <v>1</v>
      </c>
      <c r="J25" s="21">
        <v>75</v>
      </c>
      <c r="K25" s="19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5" customHeight="1" x14ac:dyDescent="0.25">
      <c r="B26" s="52"/>
      <c r="C26" s="52"/>
      <c r="D26" s="52"/>
      <c r="E26" s="52"/>
      <c r="G26" s="14">
        <f t="shared" si="1"/>
        <v>20</v>
      </c>
      <c r="H26" s="41" t="s">
        <v>443</v>
      </c>
      <c r="I26" s="17">
        <f>COUNTA(J26,K26,L26,M26,N26,O26,P26,Q26,R26,S26,T24,U24)</f>
        <v>3</v>
      </c>
      <c r="J26" s="21">
        <v>77</v>
      </c>
      <c r="K26" s="21">
        <v>79</v>
      </c>
      <c r="L26" s="21">
        <v>80</v>
      </c>
      <c r="M26" s="19"/>
      <c r="N26" s="21"/>
      <c r="O26" s="21"/>
      <c r="P26" s="21"/>
      <c r="Q26" s="21"/>
      <c r="R26" s="21"/>
      <c r="S26" s="21"/>
      <c r="T26" s="21"/>
      <c r="U26" s="21"/>
    </row>
    <row r="27" spans="2:21" ht="15" customHeight="1" x14ac:dyDescent="0.25">
      <c r="B27" s="52"/>
      <c r="C27" s="52"/>
      <c r="D27" s="52"/>
      <c r="E27" s="52"/>
      <c r="G27" s="14">
        <f t="shared" si="1"/>
        <v>21</v>
      </c>
      <c r="H27" s="41" t="s">
        <v>444</v>
      </c>
      <c r="I27" s="17">
        <f t="shared" si="2"/>
        <v>4</v>
      </c>
      <c r="J27" s="21">
        <v>81</v>
      </c>
      <c r="K27" s="21">
        <v>82</v>
      </c>
      <c r="L27" s="21">
        <v>83</v>
      </c>
      <c r="M27" s="21">
        <v>84</v>
      </c>
      <c r="N27" s="21"/>
      <c r="O27" s="21"/>
      <c r="P27" s="21"/>
      <c r="Q27" s="21"/>
      <c r="R27" s="21"/>
      <c r="S27" s="21"/>
      <c r="T27" s="21"/>
      <c r="U27" s="21"/>
    </row>
    <row r="28" spans="2:21" ht="15" customHeight="1" x14ac:dyDescent="0.25">
      <c r="B28" s="52"/>
      <c r="C28" s="52"/>
      <c r="D28" s="52"/>
      <c r="E28" s="52"/>
      <c r="G28" s="14">
        <f t="shared" si="1"/>
        <v>22</v>
      </c>
      <c r="H28" s="41" t="s">
        <v>445</v>
      </c>
      <c r="I28" s="17">
        <f t="shared" si="2"/>
        <v>4</v>
      </c>
      <c r="J28" s="21">
        <v>85</v>
      </c>
      <c r="K28" s="21">
        <v>86</v>
      </c>
      <c r="L28" s="21">
        <v>87</v>
      </c>
      <c r="M28" s="21">
        <v>88</v>
      </c>
      <c r="N28" s="21"/>
      <c r="O28" s="21"/>
      <c r="P28" s="21"/>
      <c r="Q28" s="21"/>
      <c r="R28" s="21"/>
      <c r="S28" s="21"/>
      <c r="T28" s="21"/>
      <c r="U28" s="21"/>
    </row>
    <row r="29" spans="2:21" ht="15" customHeight="1" x14ac:dyDescent="0.25">
      <c r="B29" s="52"/>
      <c r="C29" s="52"/>
      <c r="D29" s="52"/>
      <c r="E29" s="52"/>
      <c r="G29" s="14">
        <f t="shared" si="1"/>
        <v>23</v>
      </c>
      <c r="H29" s="41" t="s">
        <v>446</v>
      </c>
      <c r="I29" s="17">
        <f t="shared" si="2"/>
        <v>4</v>
      </c>
      <c r="J29" s="21">
        <v>89</v>
      </c>
      <c r="K29" s="21">
        <v>90</v>
      </c>
      <c r="L29" s="21">
        <v>91</v>
      </c>
      <c r="M29" s="21">
        <v>92</v>
      </c>
      <c r="N29" s="21"/>
      <c r="O29" s="21"/>
      <c r="P29" s="21"/>
      <c r="Q29" s="21"/>
      <c r="R29" s="21"/>
      <c r="S29" s="21"/>
      <c r="T29" s="21"/>
      <c r="U29" s="21"/>
    </row>
    <row r="30" spans="2:21" ht="15" customHeight="1" x14ac:dyDescent="0.25">
      <c r="B30" s="52"/>
      <c r="C30" s="52"/>
      <c r="D30" s="52"/>
      <c r="E30" s="52"/>
      <c r="G30" s="14">
        <f t="shared" si="1"/>
        <v>24</v>
      </c>
      <c r="H30" s="41" t="s">
        <v>447</v>
      </c>
      <c r="I30" s="17">
        <f t="shared" si="2"/>
        <v>4</v>
      </c>
      <c r="J30" s="21">
        <v>93</v>
      </c>
      <c r="K30" s="21">
        <v>94</v>
      </c>
      <c r="L30" s="21">
        <v>95</v>
      </c>
      <c r="M30" s="21">
        <v>96</v>
      </c>
      <c r="N30" s="21"/>
      <c r="O30" s="21"/>
      <c r="P30" s="21"/>
      <c r="Q30" s="21"/>
      <c r="R30" s="21"/>
      <c r="S30" s="21"/>
      <c r="T30" s="21"/>
      <c r="U30" s="21"/>
    </row>
    <row r="31" spans="2:21" ht="15" customHeight="1" x14ac:dyDescent="0.25">
      <c r="B31" s="52"/>
      <c r="C31" s="52"/>
      <c r="D31" s="52"/>
      <c r="E31" s="52"/>
      <c r="G31" s="14">
        <f t="shared" si="1"/>
        <v>25</v>
      </c>
      <c r="H31" s="41" t="s">
        <v>639</v>
      </c>
      <c r="I31" s="17">
        <f t="shared" si="2"/>
        <v>4</v>
      </c>
      <c r="J31" s="21">
        <v>97</v>
      </c>
      <c r="K31" s="21">
        <v>98</v>
      </c>
      <c r="L31" s="21">
        <v>99</v>
      </c>
      <c r="M31" s="21">
        <v>100</v>
      </c>
      <c r="N31" s="51"/>
      <c r="O31" s="51"/>
      <c r="P31" s="51"/>
      <c r="Q31" s="51"/>
      <c r="R31" s="51"/>
      <c r="S31" s="51"/>
      <c r="T31" s="21"/>
      <c r="U31" s="21"/>
    </row>
    <row r="32" spans="2:21" ht="15" customHeight="1" x14ac:dyDescent="0.25">
      <c r="B32" s="52"/>
      <c r="C32" s="52"/>
      <c r="D32" s="52"/>
      <c r="E32" s="52"/>
      <c r="G32" s="14">
        <f t="shared" si="1"/>
        <v>26</v>
      </c>
      <c r="H32" s="41" t="s">
        <v>638</v>
      </c>
      <c r="I32" s="17">
        <f>COUNTA(J32,K32,L32,M32,N32,O32,P32,Q32,R32,S31,T29,U29)</f>
        <v>2</v>
      </c>
      <c r="J32" s="21">
        <v>102</v>
      </c>
      <c r="K32" s="21">
        <v>103</v>
      </c>
      <c r="L32" s="51"/>
      <c r="M32" s="51"/>
      <c r="N32" s="51"/>
      <c r="O32" s="51"/>
      <c r="P32" s="51"/>
      <c r="Q32" s="51"/>
      <c r="R32" s="51"/>
      <c r="S32" s="21"/>
      <c r="T32" s="21"/>
      <c r="U32" s="21"/>
    </row>
    <row r="33" spans="4:21" ht="15" customHeight="1" x14ac:dyDescent="0.25">
      <c r="G33" s="14">
        <f t="shared" si="1"/>
        <v>27</v>
      </c>
      <c r="H33" s="41" t="s">
        <v>642</v>
      </c>
      <c r="I33" s="17">
        <f>COUNTA(J33,K33,L33,M33,N33,O33,P33,Q33,R33,S32,T30,U30)</f>
        <v>1</v>
      </c>
      <c r="J33" s="21">
        <v>104</v>
      </c>
      <c r="K33" s="51"/>
      <c r="L33" s="51"/>
      <c r="M33" s="51"/>
      <c r="N33" s="51"/>
      <c r="O33" s="51"/>
      <c r="P33" s="51"/>
      <c r="Q33" s="51"/>
      <c r="R33" s="51"/>
      <c r="S33" s="21"/>
      <c r="T33" s="21"/>
      <c r="U33" s="21"/>
    </row>
    <row r="34" spans="4:21" ht="15" customHeight="1" x14ac:dyDescent="0.25">
      <c r="G34" s="14">
        <f t="shared" si="1"/>
        <v>28</v>
      </c>
      <c r="H34" s="41" t="s">
        <v>448</v>
      </c>
      <c r="I34" s="17">
        <f t="shared" ref="I34:I40" si="3">COUNTA(J34,K34,L34,M34,N34,O34,P34,Q34,R34,S32,T29,U29)</f>
        <v>3</v>
      </c>
      <c r="J34" s="21">
        <v>105</v>
      </c>
      <c r="K34" s="21">
        <v>106</v>
      </c>
      <c r="L34" s="21">
        <v>107</v>
      </c>
      <c r="M34" s="21"/>
      <c r="N34" s="19"/>
      <c r="O34" s="19"/>
      <c r="P34" s="21"/>
      <c r="Q34" s="21"/>
      <c r="R34" s="21"/>
      <c r="S34" s="21"/>
      <c r="T34" s="21"/>
      <c r="U34" s="21"/>
    </row>
    <row r="35" spans="4:21" ht="15" customHeight="1" x14ac:dyDescent="0.25">
      <c r="G35" s="14">
        <f t="shared" si="1"/>
        <v>29</v>
      </c>
      <c r="H35" s="41" t="s">
        <v>449</v>
      </c>
      <c r="I35" s="17">
        <f t="shared" si="3"/>
        <v>2</v>
      </c>
      <c r="J35" s="21">
        <v>109</v>
      </c>
      <c r="K35" s="21">
        <v>111</v>
      </c>
      <c r="L35" s="19"/>
      <c r="M35" s="19"/>
      <c r="N35" s="19"/>
      <c r="O35" s="19"/>
      <c r="P35" s="21"/>
      <c r="Q35" s="21"/>
      <c r="R35" s="21"/>
      <c r="S35" s="21"/>
      <c r="T35" s="21"/>
      <c r="U35" s="21"/>
    </row>
    <row r="36" spans="4:21" ht="15" customHeight="1" x14ac:dyDescent="0.25">
      <c r="G36" s="14">
        <f t="shared" si="1"/>
        <v>30</v>
      </c>
      <c r="H36" s="41" t="s">
        <v>450</v>
      </c>
      <c r="I36" s="17">
        <f t="shared" si="3"/>
        <v>4</v>
      </c>
      <c r="J36" s="21">
        <v>112</v>
      </c>
      <c r="K36" s="21">
        <v>113</v>
      </c>
      <c r="L36" s="21">
        <v>114</v>
      </c>
      <c r="M36" s="21">
        <v>115</v>
      </c>
      <c r="N36" s="19"/>
      <c r="O36" s="19"/>
      <c r="P36" s="21"/>
      <c r="Q36" s="21"/>
      <c r="R36" s="21"/>
      <c r="S36" s="21"/>
      <c r="T36" s="21"/>
      <c r="U36" s="21"/>
    </row>
    <row r="37" spans="4:21" ht="15" customHeight="1" x14ac:dyDescent="0.25">
      <c r="G37" s="14">
        <f t="shared" si="1"/>
        <v>31</v>
      </c>
      <c r="H37" s="41" t="s">
        <v>451</v>
      </c>
      <c r="I37" s="17">
        <f t="shared" si="3"/>
        <v>4</v>
      </c>
      <c r="J37" s="21">
        <v>120</v>
      </c>
      <c r="K37" s="21">
        <v>121</v>
      </c>
      <c r="L37" s="21">
        <v>122</v>
      </c>
      <c r="M37" s="21">
        <v>123</v>
      </c>
      <c r="N37" s="19"/>
      <c r="O37" s="19"/>
      <c r="P37" s="21"/>
      <c r="Q37" s="21"/>
      <c r="R37" s="21"/>
      <c r="S37" s="21"/>
      <c r="T37" s="21"/>
      <c r="U37" s="21"/>
    </row>
    <row r="38" spans="4:21" ht="15" customHeight="1" x14ac:dyDescent="0.25">
      <c r="G38" s="14">
        <f t="shared" si="1"/>
        <v>32</v>
      </c>
      <c r="H38" s="41" t="s">
        <v>452</v>
      </c>
      <c r="I38" s="17">
        <f t="shared" si="3"/>
        <v>2</v>
      </c>
      <c r="J38" s="21">
        <v>124</v>
      </c>
      <c r="K38" s="21">
        <v>125</v>
      </c>
      <c r="L38" s="21"/>
      <c r="M38" s="21"/>
      <c r="N38" s="19"/>
      <c r="O38" s="19"/>
      <c r="P38" s="21"/>
      <c r="Q38" s="21"/>
      <c r="R38" s="21"/>
      <c r="S38" s="21"/>
      <c r="T38" s="21"/>
      <c r="U38" s="21"/>
    </row>
    <row r="39" spans="4:21" ht="15" customHeight="1" x14ac:dyDescent="0.25">
      <c r="G39" s="14">
        <f t="shared" si="1"/>
        <v>33</v>
      </c>
      <c r="H39" s="41" t="s">
        <v>453</v>
      </c>
      <c r="I39" s="17">
        <f t="shared" si="3"/>
        <v>6</v>
      </c>
      <c r="J39" s="21">
        <v>136</v>
      </c>
      <c r="K39" s="21">
        <v>137</v>
      </c>
      <c r="L39" s="21">
        <v>138</v>
      </c>
      <c r="M39" s="21">
        <v>139</v>
      </c>
      <c r="N39" s="21">
        <v>140</v>
      </c>
      <c r="O39" s="21">
        <v>141</v>
      </c>
      <c r="P39" s="21"/>
      <c r="Q39" s="21"/>
      <c r="R39" s="21"/>
      <c r="S39" s="21"/>
      <c r="T39" s="21"/>
      <c r="U39" s="21"/>
    </row>
    <row r="40" spans="4:21" ht="15" customHeight="1" x14ac:dyDescent="0.25">
      <c r="D40" s="2"/>
      <c r="G40" s="14">
        <f t="shared" si="1"/>
        <v>34</v>
      </c>
      <c r="H40" s="41" t="s">
        <v>643</v>
      </c>
      <c r="I40" s="17">
        <f t="shared" si="3"/>
        <v>4</v>
      </c>
      <c r="J40" s="21">
        <v>142</v>
      </c>
      <c r="K40" s="21">
        <v>143</v>
      </c>
      <c r="L40" s="21">
        <v>144</v>
      </c>
      <c r="M40" s="21">
        <v>145</v>
      </c>
      <c r="N40" s="51"/>
      <c r="O40" s="51"/>
      <c r="P40" s="51"/>
      <c r="Q40" s="51"/>
      <c r="R40" s="21"/>
      <c r="S40" s="21"/>
      <c r="T40" s="21"/>
      <c r="U40" s="21"/>
    </row>
    <row r="41" spans="4:21" ht="15" customHeight="1" x14ac:dyDescent="0.25">
      <c r="G41" s="14">
        <f t="shared" si="1"/>
        <v>35</v>
      </c>
      <c r="H41" s="41" t="s">
        <v>454</v>
      </c>
      <c r="I41" s="17">
        <f t="shared" ref="I41:I68" si="4">COUNTA(J41,K41,L41,M41,N41,O41,P41,Q41,R40,S38,T35,U35)</f>
        <v>4</v>
      </c>
      <c r="J41" s="21">
        <v>146</v>
      </c>
      <c r="K41" s="21">
        <v>148</v>
      </c>
      <c r="L41" s="21">
        <v>149</v>
      </c>
      <c r="M41" s="21">
        <v>151</v>
      </c>
      <c r="N41" s="19"/>
      <c r="O41" s="19"/>
      <c r="P41" s="21"/>
      <c r="Q41" s="21"/>
      <c r="R41" s="21"/>
      <c r="S41" s="21"/>
      <c r="T41" s="21"/>
      <c r="U41" s="21"/>
    </row>
    <row r="42" spans="4:21" ht="15" customHeight="1" x14ac:dyDescent="0.25">
      <c r="G42" s="14">
        <f t="shared" si="1"/>
        <v>36</v>
      </c>
      <c r="H42" s="41" t="s">
        <v>455</v>
      </c>
      <c r="I42" s="17">
        <f t="shared" si="4"/>
        <v>5</v>
      </c>
      <c r="J42" s="21">
        <v>156</v>
      </c>
      <c r="K42" s="21">
        <v>158</v>
      </c>
      <c r="L42" s="21">
        <v>159</v>
      </c>
      <c r="M42" s="21">
        <v>160</v>
      </c>
      <c r="N42" s="21">
        <v>161</v>
      </c>
      <c r="O42" s="19"/>
      <c r="P42" s="21"/>
      <c r="Q42" s="21"/>
      <c r="R42" s="21"/>
      <c r="S42" s="21"/>
      <c r="T42" s="21"/>
      <c r="U42" s="21"/>
    </row>
    <row r="43" spans="4:21" ht="15" customHeight="1" x14ac:dyDescent="0.25">
      <c r="G43" s="14">
        <f t="shared" si="1"/>
        <v>37</v>
      </c>
      <c r="H43" s="41" t="s">
        <v>456</v>
      </c>
      <c r="I43" s="17">
        <f t="shared" si="4"/>
        <v>5</v>
      </c>
      <c r="J43" s="21">
        <v>162</v>
      </c>
      <c r="K43" s="21">
        <v>163</v>
      </c>
      <c r="L43" s="21">
        <v>165</v>
      </c>
      <c r="M43" s="21">
        <v>166</v>
      </c>
      <c r="N43" s="21">
        <v>167</v>
      </c>
      <c r="O43" s="19"/>
      <c r="P43" s="21"/>
      <c r="Q43" s="21"/>
      <c r="R43" s="21"/>
      <c r="S43" s="21"/>
      <c r="T43" s="21"/>
      <c r="U43" s="21"/>
    </row>
    <row r="44" spans="4:21" ht="15" customHeight="1" x14ac:dyDescent="0.25">
      <c r="G44" s="14">
        <f t="shared" si="1"/>
        <v>38</v>
      </c>
      <c r="H44" s="41" t="s">
        <v>457</v>
      </c>
      <c r="I44" s="17">
        <f t="shared" si="4"/>
        <v>6</v>
      </c>
      <c r="J44" s="21">
        <v>168</v>
      </c>
      <c r="K44" s="21">
        <v>169</v>
      </c>
      <c r="L44" s="21">
        <v>170</v>
      </c>
      <c r="M44" s="21">
        <v>171</v>
      </c>
      <c r="N44" s="21">
        <v>172</v>
      </c>
      <c r="O44" s="21">
        <v>173</v>
      </c>
      <c r="P44" s="21"/>
      <c r="Q44" s="21"/>
      <c r="R44" s="21"/>
      <c r="S44" s="21"/>
      <c r="T44" s="21"/>
      <c r="U44" s="21"/>
    </row>
    <row r="45" spans="4:21" ht="15" customHeight="1" x14ac:dyDescent="0.25">
      <c r="G45" s="14">
        <f t="shared" si="1"/>
        <v>39</v>
      </c>
      <c r="H45" s="41" t="s">
        <v>458</v>
      </c>
      <c r="I45" s="17">
        <f t="shared" si="4"/>
        <v>5</v>
      </c>
      <c r="J45" s="21">
        <v>174</v>
      </c>
      <c r="K45" s="21">
        <v>176</v>
      </c>
      <c r="L45" s="21">
        <v>177</v>
      </c>
      <c r="M45" s="21">
        <v>178</v>
      </c>
      <c r="N45" s="21">
        <v>179</v>
      </c>
      <c r="O45" s="19"/>
      <c r="P45" s="21"/>
      <c r="Q45" s="21"/>
      <c r="R45" s="21"/>
      <c r="S45" s="21"/>
      <c r="T45" s="21"/>
      <c r="U45" s="21"/>
    </row>
    <row r="46" spans="4:21" ht="15" customHeight="1" x14ac:dyDescent="0.25">
      <c r="G46" s="14">
        <f t="shared" si="1"/>
        <v>40</v>
      </c>
      <c r="H46" s="41" t="s">
        <v>459</v>
      </c>
      <c r="I46" s="17">
        <f t="shared" si="4"/>
        <v>2</v>
      </c>
      <c r="J46" s="21">
        <v>181</v>
      </c>
      <c r="K46" s="21">
        <v>182</v>
      </c>
      <c r="L46" s="19"/>
      <c r="M46" s="21"/>
      <c r="N46" s="21"/>
      <c r="O46" s="21"/>
      <c r="P46" s="21"/>
      <c r="Q46" s="21"/>
      <c r="R46" s="21"/>
      <c r="S46" s="21"/>
      <c r="T46" s="21"/>
      <c r="U46" s="21"/>
    </row>
    <row r="47" spans="4:21" ht="15" customHeight="1" x14ac:dyDescent="0.25">
      <c r="G47" s="14">
        <f t="shared" si="1"/>
        <v>41</v>
      </c>
      <c r="H47" s="41" t="s">
        <v>460</v>
      </c>
      <c r="I47" s="17">
        <f t="shared" si="4"/>
        <v>3</v>
      </c>
      <c r="J47" s="21">
        <v>183</v>
      </c>
      <c r="K47" s="21">
        <v>184</v>
      </c>
      <c r="L47" s="21">
        <v>185</v>
      </c>
      <c r="M47" s="21"/>
      <c r="N47" s="21"/>
      <c r="O47" s="21"/>
      <c r="P47" s="21"/>
      <c r="Q47" s="21"/>
      <c r="R47" s="21"/>
      <c r="S47" s="21"/>
      <c r="T47" s="21"/>
      <c r="U47" s="21"/>
    </row>
    <row r="48" spans="4:21" ht="15" customHeight="1" x14ac:dyDescent="0.25">
      <c r="G48" s="14">
        <f t="shared" si="1"/>
        <v>42</v>
      </c>
      <c r="H48" s="41" t="s">
        <v>461</v>
      </c>
      <c r="I48" s="17">
        <f t="shared" si="4"/>
        <v>4</v>
      </c>
      <c r="J48" s="21">
        <v>186</v>
      </c>
      <c r="K48" s="21">
        <v>187</v>
      </c>
      <c r="L48" s="21">
        <v>188</v>
      </c>
      <c r="M48" s="21">
        <v>189</v>
      </c>
      <c r="N48" s="21"/>
      <c r="O48" s="21"/>
      <c r="P48" s="21"/>
      <c r="Q48" s="21"/>
      <c r="R48" s="21"/>
      <c r="S48" s="21"/>
      <c r="T48" s="21"/>
      <c r="U48" s="21"/>
    </row>
    <row r="49" spans="7:21" ht="15" customHeight="1" x14ac:dyDescent="0.25">
      <c r="G49" s="14">
        <f t="shared" si="1"/>
        <v>43</v>
      </c>
      <c r="H49" s="41" t="s">
        <v>462</v>
      </c>
      <c r="I49" s="17">
        <f t="shared" si="4"/>
        <v>4</v>
      </c>
      <c r="J49" s="21">
        <v>190</v>
      </c>
      <c r="K49" s="21">
        <v>191</v>
      </c>
      <c r="L49" s="21">
        <v>192</v>
      </c>
      <c r="M49" s="21">
        <v>193</v>
      </c>
      <c r="N49" s="21"/>
      <c r="O49" s="21"/>
      <c r="P49" s="21"/>
      <c r="Q49" s="21"/>
      <c r="R49" s="21"/>
      <c r="S49" s="21"/>
      <c r="T49" s="21"/>
      <c r="U49" s="21"/>
    </row>
    <row r="50" spans="7:21" ht="15" customHeight="1" x14ac:dyDescent="0.25">
      <c r="G50" s="14">
        <f t="shared" si="1"/>
        <v>44</v>
      </c>
      <c r="H50" s="41" t="s">
        <v>463</v>
      </c>
      <c r="I50" s="17">
        <f t="shared" si="4"/>
        <v>5</v>
      </c>
      <c r="J50" s="21">
        <v>194</v>
      </c>
      <c r="K50" s="21">
        <v>195</v>
      </c>
      <c r="L50" s="21">
        <v>196</v>
      </c>
      <c r="M50" s="21">
        <v>197</v>
      </c>
      <c r="N50" s="21">
        <v>198</v>
      </c>
      <c r="O50" s="21"/>
      <c r="P50" s="21"/>
      <c r="Q50" s="21"/>
      <c r="R50" s="21"/>
      <c r="S50" s="21"/>
      <c r="T50" s="21"/>
      <c r="U50" s="21"/>
    </row>
    <row r="51" spans="7:21" ht="15" customHeight="1" x14ac:dyDescent="0.25">
      <c r="G51" s="14">
        <f t="shared" si="1"/>
        <v>45</v>
      </c>
      <c r="H51" s="41" t="s">
        <v>464</v>
      </c>
      <c r="I51" s="17">
        <f t="shared" si="4"/>
        <v>5</v>
      </c>
      <c r="J51" s="21">
        <v>200</v>
      </c>
      <c r="K51" s="21">
        <v>201</v>
      </c>
      <c r="L51" s="21">
        <v>202</v>
      </c>
      <c r="M51" s="21">
        <v>203</v>
      </c>
      <c r="N51" s="21">
        <v>205</v>
      </c>
      <c r="O51" s="19"/>
      <c r="P51" s="21"/>
      <c r="Q51" s="21"/>
      <c r="R51" s="21"/>
      <c r="S51" s="21"/>
      <c r="T51" s="21"/>
      <c r="U51" s="21"/>
    </row>
    <row r="52" spans="7:21" ht="15" customHeight="1" x14ac:dyDescent="0.25">
      <c r="G52" s="14">
        <f t="shared" si="1"/>
        <v>46</v>
      </c>
      <c r="H52" s="41" t="s">
        <v>465</v>
      </c>
      <c r="I52" s="17">
        <f t="shared" si="4"/>
        <v>4</v>
      </c>
      <c r="J52" s="21">
        <v>206</v>
      </c>
      <c r="K52" s="21">
        <v>207</v>
      </c>
      <c r="L52" s="21">
        <v>208</v>
      </c>
      <c r="M52" s="21">
        <v>209</v>
      </c>
      <c r="N52" s="21"/>
      <c r="O52" s="21"/>
      <c r="P52" s="21"/>
      <c r="Q52" s="21"/>
      <c r="R52" s="21"/>
      <c r="S52" s="21"/>
      <c r="T52" s="21"/>
      <c r="U52" s="21"/>
    </row>
    <row r="53" spans="7:21" ht="15" customHeight="1" x14ac:dyDescent="0.25">
      <c r="G53" s="14">
        <f t="shared" si="1"/>
        <v>47</v>
      </c>
      <c r="H53" s="41" t="s">
        <v>466</v>
      </c>
      <c r="I53" s="17">
        <f t="shared" si="4"/>
        <v>5</v>
      </c>
      <c r="J53" s="21">
        <v>210</v>
      </c>
      <c r="K53" s="21">
        <v>212</v>
      </c>
      <c r="L53" s="21">
        <v>213</v>
      </c>
      <c r="M53" s="21">
        <v>214</v>
      </c>
      <c r="N53" s="21">
        <v>215</v>
      </c>
      <c r="O53" s="19"/>
      <c r="P53" s="21"/>
      <c r="Q53" s="21"/>
      <c r="R53" s="21"/>
      <c r="S53" s="21"/>
      <c r="T53" s="21"/>
      <c r="U53" s="21"/>
    </row>
    <row r="54" spans="7:21" ht="15" customHeight="1" x14ac:dyDescent="0.25">
      <c r="G54" s="14">
        <f t="shared" si="1"/>
        <v>48</v>
      </c>
      <c r="H54" s="41" t="s">
        <v>467</v>
      </c>
      <c r="I54" s="17">
        <f t="shared" si="4"/>
        <v>5</v>
      </c>
      <c r="J54" s="21">
        <v>216</v>
      </c>
      <c r="K54" s="21">
        <v>217</v>
      </c>
      <c r="L54" s="21">
        <v>218</v>
      </c>
      <c r="M54" s="21">
        <v>219</v>
      </c>
      <c r="N54" s="21">
        <v>221</v>
      </c>
      <c r="O54" s="19"/>
      <c r="P54" s="21"/>
      <c r="Q54" s="21"/>
      <c r="R54" s="21"/>
      <c r="S54" s="21"/>
      <c r="T54" s="21"/>
      <c r="U54" s="21"/>
    </row>
    <row r="55" spans="7:21" ht="15" customHeight="1" x14ac:dyDescent="0.25">
      <c r="G55" s="14">
        <f t="shared" si="1"/>
        <v>49</v>
      </c>
      <c r="H55" s="41" t="s">
        <v>468</v>
      </c>
      <c r="I55" s="17">
        <f t="shared" si="4"/>
        <v>4</v>
      </c>
      <c r="J55" s="21">
        <v>222</v>
      </c>
      <c r="K55" s="21">
        <v>223</v>
      </c>
      <c r="L55" s="21">
        <v>224</v>
      </c>
      <c r="M55" s="21">
        <v>225</v>
      </c>
      <c r="N55" s="21"/>
      <c r="O55" s="21"/>
      <c r="P55" s="21"/>
      <c r="Q55" s="21"/>
      <c r="R55" s="21"/>
      <c r="S55" s="21"/>
      <c r="T55" s="21"/>
      <c r="U55" s="21"/>
    </row>
    <row r="56" spans="7:21" ht="15" customHeight="1" x14ac:dyDescent="0.25">
      <c r="G56" s="14">
        <f t="shared" si="1"/>
        <v>50</v>
      </c>
      <c r="H56" s="41" t="s">
        <v>469</v>
      </c>
      <c r="I56" s="17">
        <f t="shared" si="4"/>
        <v>3</v>
      </c>
      <c r="J56" s="21">
        <v>226</v>
      </c>
      <c r="K56" s="21">
        <v>227</v>
      </c>
      <c r="L56" s="21">
        <v>229</v>
      </c>
      <c r="M56" s="19"/>
      <c r="N56" s="21"/>
      <c r="O56" s="21"/>
      <c r="P56" s="21"/>
      <c r="Q56" s="21"/>
      <c r="R56" s="21"/>
      <c r="S56" s="21"/>
      <c r="T56" s="21"/>
      <c r="U56" s="21"/>
    </row>
    <row r="57" spans="7:21" ht="15" customHeight="1" x14ac:dyDescent="0.25">
      <c r="G57" s="14">
        <f t="shared" si="1"/>
        <v>51</v>
      </c>
      <c r="H57" s="41" t="s">
        <v>470</v>
      </c>
      <c r="I57" s="17">
        <f t="shared" si="4"/>
        <v>6</v>
      </c>
      <c r="J57" s="21">
        <v>230</v>
      </c>
      <c r="K57" s="21">
        <v>231</v>
      </c>
      <c r="L57" s="21">
        <v>232</v>
      </c>
      <c r="M57" s="21">
        <v>233</v>
      </c>
      <c r="N57" s="21">
        <v>234</v>
      </c>
      <c r="O57" s="21">
        <v>235</v>
      </c>
      <c r="P57" s="21"/>
      <c r="Q57" s="21"/>
      <c r="R57" s="21"/>
      <c r="S57" s="21"/>
      <c r="T57" s="21"/>
      <c r="U57" s="21"/>
    </row>
    <row r="58" spans="7:21" ht="15" customHeight="1" x14ac:dyDescent="0.25">
      <c r="G58" s="14">
        <f t="shared" si="1"/>
        <v>52</v>
      </c>
      <c r="H58" s="41" t="s">
        <v>471</v>
      </c>
      <c r="I58" s="17">
        <f t="shared" ref="I58:I63" si="5">COUNTA(J58,K58,L58,M58,N58,O58,P58,Q58,R57,S55,T52,U52)</f>
        <v>3</v>
      </c>
      <c r="J58" s="21">
        <v>236</v>
      </c>
      <c r="K58" s="21">
        <v>238</v>
      </c>
      <c r="L58" s="21">
        <v>239</v>
      </c>
      <c r="M58" s="19"/>
      <c r="N58" s="21"/>
      <c r="O58" s="21"/>
      <c r="P58" s="21"/>
      <c r="Q58" s="21"/>
      <c r="R58" s="21"/>
      <c r="S58" s="21"/>
      <c r="T58" s="21"/>
      <c r="U58" s="21"/>
    </row>
    <row r="59" spans="7:21" ht="15" customHeight="1" x14ac:dyDescent="0.25">
      <c r="G59" s="14">
        <f t="shared" si="1"/>
        <v>53</v>
      </c>
      <c r="H59" s="41" t="s">
        <v>472</v>
      </c>
      <c r="I59" s="17">
        <f t="shared" si="5"/>
        <v>3</v>
      </c>
      <c r="J59" s="21">
        <v>240</v>
      </c>
      <c r="K59" s="21">
        <v>241</v>
      </c>
      <c r="L59" s="21">
        <v>243</v>
      </c>
      <c r="M59" s="19"/>
      <c r="N59" s="21"/>
      <c r="O59" s="21"/>
      <c r="P59" s="21"/>
      <c r="Q59" s="21"/>
      <c r="R59" s="21"/>
      <c r="S59" s="21"/>
      <c r="T59" s="21"/>
      <c r="U59" s="21"/>
    </row>
    <row r="60" spans="7:21" ht="15" customHeight="1" x14ac:dyDescent="0.25">
      <c r="G60" s="14">
        <f t="shared" si="1"/>
        <v>54</v>
      </c>
      <c r="H60" s="41" t="s">
        <v>473</v>
      </c>
      <c r="I60" s="17">
        <f t="shared" si="5"/>
        <v>4</v>
      </c>
      <c r="J60" s="21">
        <v>244</v>
      </c>
      <c r="K60" s="21">
        <v>245</v>
      </c>
      <c r="L60" s="21">
        <v>246</v>
      </c>
      <c r="M60" s="21">
        <v>247</v>
      </c>
      <c r="N60" s="21"/>
      <c r="O60" s="21"/>
      <c r="P60" s="21"/>
      <c r="Q60" s="21"/>
      <c r="R60" s="21"/>
      <c r="S60" s="21"/>
      <c r="T60" s="21"/>
      <c r="U60" s="21"/>
    </row>
    <row r="61" spans="7:21" ht="15" customHeight="1" x14ac:dyDescent="0.25">
      <c r="G61" s="14">
        <f t="shared" si="1"/>
        <v>55</v>
      </c>
      <c r="H61" s="41" t="s">
        <v>474</v>
      </c>
      <c r="I61" s="17">
        <f t="shared" si="5"/>
        <v>4</v>
      </c>
      <c r="J61" s="21">
        <v>248</v>
      </c>
      <c r="K61" s="21">
        <v>249</v>
      </c>
      <c r="L61" s="21">
        <v>250</v>
      </c>
      <c r="M61" s="21">
        <v>251</v>
      </c>
      <c r="N61" s="21"/>
      <c r="O61" s="21"/>
      <c r="P61" s="21"/>
      <c r="Q61" s="21"/>
      <c r="R61" s="21"/>
      <c r="S61" s="21"/>
      <c r="T61" s="21"/>
      <c r="U61" s="21"/>
    </row>
    <row r="62" spans="7:21" ht="15" customHeight="1" x14ac:dyDescent="0.25">
      <c r="G62" s="14">
        <f t="shared" si="1"/>
        <v>56</v>
      </c>
      <c r="H62" s="41" t="s">
        <v>475</v>
      </c>
      <c r="I62" s="17">
        <f t="shared" si="5"/>
        <v>7</v>
      </c>
      <c r="J62" s="21">
        <v>252</v>
      </c>
      <c r="K62" s="21">
        <v>253</v>
      </c>
      <c r="L62" s="21">
        <v>254</v>
      </c>
      <c r="M62" s="21">
        <v>255</v>
      </c>
      <c r="N62" s="21">
        <v>256</v>
      </c>
      <c r="O62" s="21">
        <v>257</v>
      </c>
      <c r="P62" s="21">
        <v>258</v>
      </c>
      <c r="Q62" s="21"/>
      <c r="R62" s="21"/>
      <c r="S62" s="21"/>
      <c r="T62" s="21"/>
      <c r="U62" s="21"/>
    </row>
    <row r="63" spans="7:21" ht="15" customHeight="1" x14ac:dyDescent="0.25">
      <c r="G63" s="14">
        <f t="shared" si="1"/>
        <v>57</v>
      </c>
      <c r="H63" s="41" t="s">
        <v>476</v>
      </c>
      <c r="I63" s="17">
        <f t="shared" si="5"/>
        <v>3</v>
      </c>
      <c r="J63" s="21">
        <v>260</v>
      </c>
      <c r="K63" s="21">
        <v>261</v>
      </c>
      <c r="L63" s="21">
        <v>262</v>
      </c>
      <c r="M63" s="21"/>
      <c r="N63" s="21"/>
      <c r="O63" s="21"/>
      <c r="P63" s="21"/>
      <c r="Q63" s="21"/>
      <c r="R63" s="21"/>
      <c r="S63" s="21"/>
      <c r="T63" s="21"/>
      <c r="U63" s="21"/>
    </row>
    <row r="64" spans="7:21" ht="15" customHeight="1" x14ac:dyDescent="0.25">
      <c r="G64" s="14">
        <f t="shared" si="1"/>
        <v>58</v>
      </c>
      <c r="H64" s="41" t="s">
        <v>477</v>
      </c>
      <c r="I64" s="17">
        <f t="shared" si="4"/>
        <v>7</v>
      </c>
      <c r="J64" s="21">
        <v>264</v>
      </c>
      <c r="K64" s="21">
        <v>265</v>
      </c>
      <c r="L64" s="21">
        <v>267</v>
      </c>
      <c r="M64" s="21">
        <v>268</v>
      </c>
      <c r="N64" s="21">
        <v>269</v>
      </c>
      <c r="O64" s="21">
        <v>270</v>
      </c>
      <c r="P64" s="21">
        <v>271</v>
      </c>
      <c r="Q64" s="19"/>
      <c r="R64" s="21"/>
      <c r="S64" s="21"/>
      <c r="T64" s="21"/>
      <c r="U64" s="21"/>
    </row>
    <row r="65" spans="7:21" ht="15" customHeight="1" x14ac:dyDescent="0.25">
      <c r="G65" s="14">
        <f t="shared" si="1"/>
        <v>59</v>
      </c>
      <c r="H65" s="41" t="s">
        <v>478</v>
      </c>
      <c r="I65" s="17">
        <f t="shared" si="4"/>
        <v>6</v>
      </c>
      <c r="J65" s="21">
        <v>272</v>
      </c>
      <c r="K65" s="21">
        <v>273</v>
      </c>
      <c r="L65" s="21">
        <v>274</v>
      </c>
      <c r="M65" s="21">
        <v>275</v>
      </c>
      <c r="N65" s="21">
        <v>276</v>
      </c>
      <c r="O65" s="21">
        <v>277</v>
      </c>
      <c r="P65" s="21"/>
      <c r="Q65" s="21"/>
      <c r="R65" s="21"/>
      <c r="S65" s="21"/>
      <c r="T65" s="21"/>
      <c r="U65" s="21"/>
    </row>
    <row r="66" spans="7:21" ht="15" customHeight="1" x14ac:dyDescent="0.25">
      <c r="G66" s="14">
        <f t="shared" si="1"/>
        <v>60</v>
      </c>
      <c r="H66" s="41" t="s">
        <v>479</v>
      </c>
      <c r="I66" s="17">
        <f t="shared" si="4"/>
        <v>5</v>
      </c>
      <c r="J66" s="21">
        <v>278</v>
      </c>
      <c r="K66" s="21">
        <v>279</v>
      </c>
      <c r="L66" s="21">
        <v>280</v>
      </c>
      <c r="M66" s="21">
        <v>281</v>
      </c>
      <c r="N66" s="21">
        <v>282</v>
      </c>
      <c r="O66" s="21"/>
      <c r="P66" s="21"/>
      <c r="Q66" s="21"/>
      <c r="R66" s="21"/>
      <c r="S66" s="21"/>
      <c r="T66" s="21"/>
      <c r="U66" s="21"/>
    </row>
    <row r="67" spans="7:21" ht="15" customHeight="1" x14ac:dyDescent="0.25">
      <c r="G67" s="14">
        <f t="shared" si="1"/>
        <v>61</v>
      </c>
      <c r="H67" s="41" t="s">
        <v>480</v>
      </c>
      <c r="I67" s="17">
        <f t="shared" si="4"/>
        <v>4</v>
      </c>
      <c r="J67" s="21">
        <v>283</v>
      </c>
      <c r="K67" s="21">
        <v>284</v>
      </c>
      <c r="L67" s="21">
        <v>285</v>
      </c>
      <c r="M67" s="21">
        <v>286</v>
      </c>
      <c r="N67" s="21"/>
      <c r="O67" s="21"/>
      <c r="P67" s="21"/>
      <c r="Q67" s="21"/>
      <c r="R67" s="21"/>
      <c r="S67" s="21"/>
      <c r="T67" s="21"/>
      <c r="U67" s="21"/>
    </row>
    <row r="68" spans="7:21" ht="15" customHeight="1" x14ac:dyDescent="0.25">
      <c r="G68" s="14">
        <f t="shared" si="1"/>
        <v>62</v>
      </c>
      <c r="H68" s="41" t="s">
        <v>481</v>
      </c>
      <c r="I68" s="17">
        <f t="shared" si="4"/>
        <v>4</v>
      </c>
      <c r="J68" s="21">
        <v>288</v>
      </c>
      <c r="K68" s="21">
        <v>289</v>
      </c>
      <c r="L68" s="21">
        <v>290</v>
      </c>
      <c r="M68" s="21">
        <v>291</v>
      </c>
      <c r="N68" s="21"/>
      <c r="O68" s="21"/>
      <c r="P68" s="21"/>
      <c r="Q68" s="21"/>
      <c r="R68" s="21"/>
      <c r="S68" s="21"/>
      <c r="T68" s="21"/>
      <c r="U68" s="21"/>
    </row>
    <row r="69" spans="7:21" ht="15" customHeight="1" x14ac:dyDescent="0.25">
      <c r="G69" s="14">
        <f t="shared" si="1"/>
        <v>63</v>
      </c>
      <c r="H69" s="41" t="s">
        <v>482</v>
      </c>
      <c r="I69" s="17">
        <f>COUNTA(J69,K69,L69,M69,N69,O69,P69,Q69,R69,S69,T69,U69)</f>
        <v>4</v>
      </c>
      <c r="J69" s="21">
        <v>292</v>
      </c>
      <c r="K69" s="21">
        <v>293</v>
      </c>
      <c r="L69" s="21">
        <v>294</v>
      </c>
      <c r="M69" s="21">
        <v>295</v>
      </c>
      <c r="N69" s="21"/>
      <c r="O69" s="21"/>
      <c r="P69" s="21"/>
      <c r="Q69" s="21"/>
      <c r="R69" s="21"/>
      <c r="S69" s="21"/>
      <c r="T69" s="21"/>
      <c r="U69" s="21"/>
    </row>
    <row r="70" spans="7:21" ht="15" customHeight="1" x14ac:dyDescent="0.25">
      <c r="H70" s="3" t="s">
        <v>592</v>
      </c>
      <c r="I70" s="4">
        <f>SUM(I7:I69)</f>
        <v>233</v>
      </c>
    </row>
    <row r="71" spans="7:21" ht="15" customHeight="1" x14ac:dyDescent="0.25"/>
  </sheetData>
  <mergeCells count="3">
    <mergeCell ref="J6:U6"/>
    <mergeCell ref="G3:U3"/>
    <mergeCell ref="G4:U4"/>
  </mergeCells>
  <pageMargins left="0.25" right="0.25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B1:U70"/>
  <sheetViews>
    <sheetView showGridLines="0" zoomScaleNormal="100" workbookViewId="0"/>
  </sheetViews>
  <sheetFormatPr defaultRowHeight="15" x14ac:dyDescent="0.25"/>
  <cols>
    <col min="1" max="5" width="9.140625" customWidth="1"/>
    <col min="6" max="6" width="2.85546875" customWidth="1"/>
    <col min="7" max="7" width="7.140625" customWidth="1"/>
    <col min="8" max="8" width="37.140625" customWidth="1"/>
    <col min="9" max="21" width="7.140625" customWidth="1"/>
  </cols>
  <sheetData>
    <row r="1" spans="2:21" x14ac:dyDescent="0.25">
      <c r="G1" s="2"/>
      <c r="H1" s="2"/>
    </row>
    <row r="2" spans="2:21" ht="15" customHeight="1" x14ac:dyDescent="0.25">
      <c r="B2" s="52"/>
      <c r="C2" s="52"/>
      <c r="D2" s="52"/>
      <c r="E2" s="52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</row>
    <row r="3" spans="2:21" ht="15" customHeight="1" x14ac:dyDescent="0.25">
      <c r="B3" s="52"/>
      <c r="C3" s="52"/>
      <c r="D3" s="52"/>
      <c r="E3" s="52"/>
      <c r="G3" s="57" t="s">
        <v>608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9"/>
    </row>
    <row r="4" spans="2:21" x14ac:dyDescent="0.25">
      <c r="B4" s="52"/>
      <c r="C4" s="52"/>
      <c r="D4" s="52"/>
      <c r="E4" s="52"/>
      <c r="G4" s="60" t="s">
        <v>600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2"/>
    </row>
    <row r="5" spans="2:21" x14ac:dyDescent="0.25">
      <c r="B5" s="52"/>
      <c r="C5" s="52"/>
      <c r="D5" s="52"/>
      <c r="E5" s="52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</row>
    <row r="6" spans="2:21" x14ac:dyDescent="0.25">
      <c r="B6" s="52"/>
      <c r="C6" s="52"/>
      <c r="D6" s="52"/>
      <c r="E6" s="52"/>
      <c r="G6" s="24" t="s">
        <v>49</v>
      </c>
      <c r="H6" s="25" t="s">
        <v>0</v>
      </c>
      <c r="I6" s="25" t="s">
        <v>50</v>
      </c>
      <c r="J6" s="54" t="s">
        <v>51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56"/>
    </row>
    <row r="7" spans="2:21" x14ac:dyDescent="0.25">
      <c r="B7" s="52"/>
      <c r="C7" s="52"/>
      <c r="D7" s="52"/>
      <c r="E7" s="52"/>
      <c r="G7" s="14">
        <f>ROW()-6</f>
        <v>1</v>
      </c>
      <c r="H7" s="45" t="s">
        <v>483</v>
      </c>
      <c r="I7" s="17">
        <f>COUNTA(J7,K7,L7,M7,N7,O7,P7,Q7,R7,S7,T7,U7)</f>
        <v>2</v>
      </c>
      <c r="J7" s="21">
        <v>3</v>
      </c>
      <c r="K7" s="21">
        <v>4</v>
      </c>
      <c r="L7" s="46"/>
      <c r="M7" s="46"/>
      <c r="N7" s="21"/>
      <c r="O7" s="21"/>
      <c r="P7" s="21"/>
      <c r="Q7" s="21"/>
      <c r="R7" s="21"/>
      <c r="S7" s="21"/>
      <c r="T7" s="21"/>
      <c r="U7" s="21"/>
    </row>
    <row r="8" spans="2:21" x14ac:dyDescent="0.25">
      <c r="B8" s="52"/>
      <c r="C8" s="52"/>
      <c r="D8" s="52"/>
      <c r="E8" s="52"/>
      <c r="G8" s="14">
        <f t="shared" ref="G8:G69" si="0">ROW()-6</f>
        <v>2</v>
      </c>
      <c r="H8" s="20" t="s">
        <v>484</v>
      </c>
      <c r="I8" s="17">
        <f>COUNTA(J8,K8,L8,M8,N8,O8,P8,Q8,R8,S8,T8,U8)</f>
        <v>2</v>
      </c>
      <c r="J8" s="21">
        <v>6</v>
      </c>
      <c r="K8" s="38">
        <v>7</v>
      </c>
      <c r="L8" s="46"/>
      <c r="M8" s="21"/>
      <c r="N8" s="38"/>
      <c r="O8" s="21"/>
      <c r="P8" s="38"/>
      <c r="Q8" s="21"/>
      <c r="R8" s="21"/>
      <c r="S8" s="21"/>
      <c r="T8" s="21"/>
      <c r="U8" s="21"/>
    </row>
    <row r="9" spans="2:21" x14ac:dyDescent="0.25">
      <c r="B9" s="52"/>
      <c r="C9" s="52"/>
      <c r="D9" s="52"/>
      <c r="E9" s="52"/>
      <c r="G9" s="14">
        <f t="shared" si="0"/>
        <v>3</v>
      </c>
      <c r="H9" s="20" t="s">
        <v>485</v>
      </c>
      <c r="I9" s="17">
        <f>COUNTA(J9,K9,L9,M9,N9,O9,P9,Q9,R9,S9,T9,U9)</f>
        <v>4</v>
      </c>
      <c r="J9" s="38">
        <v>8</v>
      </c>
      <c r="K9" s="21">
        <v>9</v>
      </c>
      <c r="L9" s="38">
        <v>10</v>
      </c>
      <c r="M9" s="21">
        <v>11</v>
      </c>
      <c r="N9" s="38"/>
      <c r="O9" s="21"/>
      <c r="P9" s="38"/>
      <c r="Q9" s="21"/>
      <c r="R9" s="21"/>
      <c r="S9" s="21"/>
      <c r="T9" s="21"/>
      <c r="U9" s="21"/>
    </row>
    <row r="10" spans="2:21" x14ac:dyDescent="0.25">
      <c r="B10" s="52"/>
      <c r="C10" s="52"/>
      <c r="D10" s="52"/>
      <c r="E10" s="52"/>
      <c r="G10" s="14">
        <f t="shared" si="0"/>
        <v>4</v>
      </c>
      <c r="H10" s="20" t="s">
        <v>486</v>
      </c>
      <c r="I10" s="17">
        <f t="shared" ref="I10:I18" si="1">COUNTA(J10,K10,L10,M10,N10,O10,P10,Q10,R10,S10,T10,U10)</f>
        <v>2</v>
      </c>
      <c r="J10" s="38">
        <v>12</v>
      </c>
      <c r="K10" s="21">
        <v>13</v>
      </c>
      <c r="L10" s="38"/>
      <c r="M10" s="21"/>
      <c r="N10" s="21"/>
      <c r="O10" s="21"/>
      <c r="P10" s="21"/>
      <c r="Q10" s="21"/>
      <c r="R10" s="21"/>
      <c r="S10" s="21"/>
      <c r="T10" s="21"/>
      <c r="U10" s="21"/>
    </row>
    <row r="11" spans="2:21" x14ac:dyDescent="0.25">
      <c r="B11" s="52"/>
      <c r="C11" s="52"/>
      <c r="D11" s="52"/>
      <c r="E11" s="52"/>
      <c r="G11" s="14">
        <f t="shared" si="0"/>
        <v>5</v>
      </c>
      <c r="H11" s="20" t="s">
        <v>487</v>
      </c>
      <c r="I11" s="17">
        <f t="shared" si="1"/>
        <v>4</v>
      </c>
      <c r="J11" s="38">
        <v>14</v>
      </c>
      <c r="K11" s="21">
        <v>15</v>
      </c>
      <c r="L11" s="38">
        <v>16</v>
      </c>
      <c r="M11" s="21">
        <v>17</v>
      </c>
      <c r="N11" s="38"/>
      <c r="O11" s="21"/>
      <c r="P11" s="21"/>
      <c r="Q11" s="21"/>
      <c r="R11" s="21"/>
      <c r="S11" s="21"/>
      <c r="T11" s="21"/>
      <c r="U11" s="21"/>
    </row>
    <row r="12" spans="2:21" x14ac:dyDescent="0.25">
      <c r="B12" s="52"/>
      <c r="C12" s="52"/>
      <c r="D12" s="52"/>
      <c r="E12" s="52"/>
      <c r="G12" s="14">
        <f t="shared" si="0"/>
        <v>6</v>
      </c>
      <c r="H12" s="20" t="s">
        <v>488</v>
      </c>
      <c r="I12" s="17">
        <f t="shared" si="1"/>
        <v>2</v>
      </c>
      <c r="J12" s="21">
        <v>19</v>
      </c>
      <c r="K12" s="38">
        <v>20</v>
      </c>
      <c r="L12" s="46"/>
      <c r="M12" s="21"/>
      <c r="N12" s="38"/>
      <c r="O12" s="21"/>
      <c r="P12" s="21"/>
      <c r="Q12" s="21"/>
      <c r="R12" s="21"/>
      <c r="S12" s="21"/>
      <c r="T12" s="21"/>
      <c r="U12" s="21"/>
    </row>
    <row r="13" spans="2:21" x14ac:dyDescent="0.25">
      <c r="B13" s="52"/>
      <c r="C13" s="52"/>
      <c r="D13" s="52"/>
      <c r="E13" s="52"/>
      <c r="G13" s="14">
        <f t="shared" si="0"/>
        <v>7</v>
      </c>
      <c r="H13" s="20" t="s">
        <v>489</v>
      </c>
      <c r="I13" s="17">
        <f t="shared" si="1"/>
        <v>4</v>
      </c>
      <c r="J13" s="38">
        <v>22</v>
      </c>
      <c r="K13" s="21">
        <v>23</v>
      </c>
      <c r="L13" s="38">
        <v>24</v>
      </c>
      <c r="M13" s="21">
        <v>25</v>
      </c>
      <c r="N13" s="38"/>
      <c r="O13" s="21"/>
      <c r="P13" s="21"/>
      <c r="Q13" s="21"/>
      <c r="R13" s="21"/>
      <c r="S13" s="21"/>
      <c r="T13" s="21"/>
      <c r="U13" s="21"/>
    </row>
    <row r="14" spans="2:21" x14ac:dyDescent="0.25">
      <c r="B14" s="52"/>
      <c r="C14" s="52"/>
      <c r="D14" s="52"/>
      <c r="E14" s="52"/>
      <c r="G14" s="14">
        <f t="shared" si="0"/>
        <v>8</v>
      </c>
      <c r="H14" s="20" t="s">
        <v>490</v>
      </c>
      <c r="I14" s="17">
        <f t="shared" si="1"/>
        <v>4</v>
      </c>
      <c r="J14" s="38">
        <v>26</v>
      </c>
      <c r="K14" s="21">
        <v>27</v>
      </c>
      <c r="L14" s="38">
        <v>28</v>
      </c>
      <c r="M14" s="21">
        <v>29</v>
      </c>
      <c r="N14" s="21"/>
      <c r="O14" s="21"/>
      <c r="P14" s="21"/>
      <c r="Q14" s="21"/>
      <c r="R14" s="21"/>
      <c r="S14" s="21"/>
      <c r="T14" s="21"/>
      <c r="U14" s="21"/>
    </row>
    <row r="15" spans="2:21" x14ac:dyDescent="0.25">
      <c r="B15" s="52"/>
      <c r="C15" s="52"/>
      <c r="D15" s="52"/>
      <c r="E15" s="52"/>
      <c r="G15" s="14">
        <f t="shared" si="0"/>
        <v>9</v>
      </c>
      <c r="H15" s="41" t="s">
        <v>491</v>
      </c>
      <c r="I15" s="17">
        <f t="shared" si="1"/>
        <v>4</v>
      </c>
      <c r="J15" s="38">
        <v>30</v>
      </c>
      <c r="K15" s="21">
        <v>31</v>
      </c>
      <c r="L15" s="38">
        <v>32</v>
      </c>
      <c r="M15" s="21">
        <v>33</v>
      </c>
      <c r="N15" s="21"/>
      <c r="O15" s="21"/>
      <c r="P15" s="21"/>
      <c r="Q15" s="21"/>
      <c r="R15" s="21"/>
      <c r="S15" s="21"/>
      <c r="T15" s="21"/>
      <c r="U15" s="21"/>
    </row>
    <row r="16" spans="2:21" x14ac:dyDescent="0.25">
      <c r="B16" s="52"/>
      <c r="C16" s="52"/>
      <c r="D16" s="52"/>
      <c r="E16" s="52"/>
      <c r="G16" s="14">
        <f t="shared" si="0"/>
        <v>10</v>
      </c>
      <c r="H16" s="41" t="s">
        <v>492</v>
      </c>
      <c r="I16" s="17">
        <f t="shared" si="1"/>
        <v>4</v>
      </c>
      <c r="J16" s="38">
        <v>34</v>
      </c>
      <c r="K16" s="21">
        <v>35</v>
      </c>
      <c r="L16" s="38">
        <v>36</v>
      </c>
      <c r="M16" s="21">
        <v>37</v>
      </c>
      <c r="N16" s="21"/>
      <c r="O16" s="21"/>
      <c r="P16" s="21"/>
      <c r="Q16" s="21"/>
      <c r="R16" s="21"/>
      <c r="S16" s="21"/>
      <c r="T16" s="21"/>
      <c r="U16" s="21"/>
    </row>
    <row r="17" spans="2:21" x14ac:dyDescent="0.25">
      <c r="B17" s="52"/>
      <c r="C17" s="52"/>
      <c r="D17" s="52"/>
      <c r="E17" s="52"/>
      <c r="G17" s="14">
        <f t="shared" si="0"/>
        <v>11</v>
      </c>
      <c r="H17" s="41" t="s">
        <v>493</v>
      </c>
      <c r="I17" s="17">
        <f t="shared" si="1"/>
        <v>2</v>
      </c>
      <c r="J17" s="21">
        <v>41</v>
      </c>
      <c r="K17" s="21">
        <v>44</v>
      </c>
      <c r="L17" s="21"/>
      <c r="M17" s="46"/>
      <c r="N17" s="21"/>
      <c r="O17" s="21"/>
      <c r="P17" s="21"/>
      <c r="Q17" s="21"/>
      <c r="R17" s="21"/>
      <c r="S17" s="21"/>
      <c r="T17" s="21"/>
      <c r="U17" s="21"/>
    </row>
    <row r="18" spans="2:21" x14ac:dyDescent="0.25">
      <c r="B18" s="52"/>
      <c r="C18" s="52"/>
      <c r="D18" s="52"/>
      <c r="E18" s="52"/>
      <c r="G18" s="14">
        <f t="shared" si="0"/>
        <v>12</v>
      </c>
      <c r="H18" s="20" t="s">
        <v>494</v>
      </c>
      <c r="I18" s="17">
        <f t="shared" si="1"/>
        <v>1</v>
      </c>
      <c r="J18" s="38">
        <v>45</v>
      </c>
      <c r="K18" s="21"/>
      <c r="L18" s="38"/>
      <c r="M18" s="21"/>
      <c r="N18" s="21"/>
      <c r="O18" s="21"/>
      <c r="P18" s="21"/>
      <c r="Q18" s="21"/>
      <c r="R18" s="21"/>
      <c r="S18" s="21"/>
      <c r="T18" s="21"/>
      <c r="U18" s="21"/>
    </row>
    <row r="19" spans="2:21" x14ac:dyDescent="0.25">
      <c r="B19" s="52"/>
      <c r="C19" s="52"/>
      <c r="D19" s="52"/>
      <c r="E19" s="52"/>
      <c r="G19" s="14">
        <f t="shared" si="0"/>
        <v>13</v>
      </c>
      <c r="H19" s="41" t="s">
        <v>495</v>
      </c>
      <c r="I19" s="17">
        <f>COUNTA(J19,K19,L19,M19,N19,O19,P19,Q19,R19,S19,T19,U19)</f>
        <v>3</v>
      </c>
      <c r="J19" s="21">
        <v>46</v>
      </c>
      <c r="K19" s="21">
        <v>48</v>
      </c>
      <c r="L19" s="21">
        <v>49</v>
      </c>
      <c r="M19" s="46"/>
      <c r="N19" s="21"/>
      <c r="O19" s="21"/>
      <c r="P19" s="21"/>
      <c r="Q19" s="21"/>
      <c r="R19" s="21"/>
      <c r="S19" s="21"/>
      <c r="T19" s="21"/>
      <c r="U19" s="21"/>
    </row>
    <row r="20" spans="2:21" x14ac:dyDescent="0.25">
      <c r="B20" s="52"/>
      <c r="C20" s="52"/>
      <c r="D20" s="52"/>
      <c r="E20" s="52"/>
      <c r="G20" s="14">
        <f t="shared" si="0"/>
        <v>14</v>
      </c>
      <c r="H20" s="41" t="s">
        <v>496</v>
      </c>
      <c r="I20" s="17">
        <f>COUNTA(J20,K20,L20,M20,N20,O20,P20,Q20,R20,S20,T20,U20)</f>
        <v>2</v>
      </c>
      <c r="J20" s="21">
        <v>52</v>
      </c>
      <c r="K20" s="21">
        <v>53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x14ac:dyDescent="0.25">
      <c r="B21" s="52"/>
      <c r="C21" s="52"/>
      <c r="D21" s="52"/>
      <c r="E21" s="52"/>
      <c r="G21" s="14">
        <f t="shared" si="0"/>
        <v>15</v>
      </c>
      <c r="H21" s="41" t="s">
        <v>497</v>
      </c>
      <c r="I21" s="17">
        <f>COUNTA(J21,K21,L21,M21,N21,O21,P21,Q21,R21,S21,T21,U21)</f>
        <v>4</v>
      </c>
      <c r="J21" s="21">
        <v>56</v>
      </c>
      <c r="K21" s="21">
        <v>57</v>
      </c>
      <c r="L21" s="21">
        <v>58</v>
      </c>
      <c r="M21" s="21">
        <v>59</v>
      </c>
      <c r="N21" s="21"/>
      <c r="O21" s="21"/>
      <c r="P21" s="21"/>
      <c r="Q21" s="21"/>
      <c r="R21" s="21"/>
      <c r="S21" s="21"/>
      <c r="T21" s="21"/>
      <c r="U21" s="21"/>
    </row>
    <row r="22" spans="2:21" x14ac:dyDescent="0.25">
      <c r="B22" s="52"/>
      <c r="C22" s="52"/>
      <c r="D22" s="52"/>
      <c r="E22" s="52"/>
      <c r="G22" s="14">
        <f t="shared" si="0"/>
        <v>16</v>
      </c>
      <c r="H22" s="41" t="s">
        <v>498</v>
      </c>
      <c r="I22" s="17">
        <f t="shared" ref="I22:I69" si="2">COUNTA(J22,K22,L22,M22,N22,O22,P22,Q22,R22,S22,T22,U22)</f>
        <v>4</v>
      </c>
      <c r="J22" s="21">
        <v>60</v>
      </c>
      <c r="K22" s="21">
        <v>61</v>
      </c>
      <c r="L22" s="21">
        <v>62</v>
      </c>
      <c r="M22" s="21">
        <v>63</v>
      </c>
      <c r="N22" s="21"/>
      <c r="O22" s="21"/>
      <c r="P22" s="21"/>
      <c r="Q22" s="21"/>
      <c r="R22" s="21"/>
      <c r="S22" s="21"/>
      <c r="T22" s="21"/>
      <c r="U22" s="21"/>
    </row>
    <row r="23" spans="2:21" x14ac:dyDescent="0.25">
      <c r="B23" s="52"/>
      <c r="C23" s="52"/>
      <c r="D23" s="52"/>
      <c r="E23" s="52"/>
      <c r="G23" s="14">
        <f t="shared" si="0"/>
        <v>17</v>
      </c>
      <c r="H23" s="41" t="s">
        <v>499</v>
      </c>
      <c r="I23" s="17">
        <f t="shared" si="2"/>
        <v>4</v>
      </c>
      <c r="J23" s="21">
        <v>64</v>
      </c>
      <c r="K23" s="21">
        <v>65</v>
      </c>
      <c r="L23" s="21">
        <v>66</v>
      </c>
      <c r="M23" s="21">
        <v>67</v>
      </c>
      <c r="N23" s="21"/>
      <c r="O23" s="21"/>
      <c r="P23" s="21"/>
      <c r="Q23" s="21"/>
      <c r="R23" s="21"/>
      <c r="S23" s="21"/>
      <c r="T23" s="21"/>
      <c r="U23" s="21"/>
    </row>
    <row r="24" spans="2:21" x14ac:dyDescent="0.25">
      <c r="B24" s="52"/>
      <c r="C24" s="52"/>
      <c r="D24" s="52"/>
      <c r="E24" s="52"/>
      <c r="G24" s="14">
        <f t="shared" si="0"/>
        <v>18</v>
      </c>
      <c r="H24" s="41" t="s">
        <v>500</v>
      </c>
      <c r="I24" s="17">
        <f t="shared" si="2"/>
        <v>3</v>
      </c>
      <c r="J24" s="21">
        <v>68</v>
      </c>
      <c r="K24" s="21">
        <v>69</v>
      </c>
      <c r="L24" s="21">
        <v>70</v>
      </c>
      <c r="M24" s="21"/>
      <c r="N24" s="21"/>
      <c r="O24" s="21"/>
      <c r="P24" s="21"/>
      <c r="Q24" s="21"/>
      <c r="R24" s="21"/>
      <c r="S24" s="21"/>
      <c r="T24" s="21"/>
      <c r="U24" s="21"/>
    </row>
    <row r="25" spans="2:21" x14ac:dyDescent="0.25">
      <c r="B25" s="52"/>
      <c r="C25" s="52"/>
      <c r="D25" s="52"/>
      <c r="E25" s="52"/>
      <c r="G25" s="14">
        <f t="shared" si="0"/>
        <v>19</v>
      </c>
      <c r="H25" s="41" t="s">
        <v>501</v>
      </c>
      <c r="I25" s="17">
        <f t="shared" si="2"/>
        <v>2</v>
      </c>
      <c r="J25" s="21">
        <v>71</v>
      </c>
      <c r="K25" s="21">
        <v>72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x14ac:dyDescent="0.25">
      <c r="B26" s="52"/>
      <c r="C26" s="52"/>
      <c r="D26" s="52"/>
      <c r="E26" s="52"/>
      <c r="G26" s="14">
        <f t="shared" si="0"/>
        <v>20</v>
      </c>
      <c r="H26" s="41" t="s">
        <v>502</v>
      </c>
      <c r="I26" s="17">
        <f t="shared" si="2"/>
        <v>2</v>
      </c>
      <c r="J26" s="21">
        <v>73</v>
      </c>
      <c r="K26" s="21">
        <v>74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x14ac:dyDescent="0.25">
      <c r="B27" s="52"/>
      <c r="C27" s="52"/>
      <c r="D27" s="52"/>
      <c r="E27" s="52"/>
      <c r="G27" s="14">
        <f t="shared" si="0"/>
        <v>21</v>
      </c>
      <c r="H27" s="41" t="s">
        <v>503</v>
      </c>
      <c r="I27" s="17">
        <f t="shared" si="2"/>
        <v>6</v>
      </c>
      <c r="J27" s="21">
        <v>75</v>
      </c>
      <c r="K27" s="21">
        <v>76</v>
      </c>
      <c r="L27" s="21">
        <v>77</v>
      </c>
      <c r="M27" s="21">
        <v>78</v>
      </c>
      <c r="N27" s="21">
        <v>79</v>
      </c>
      <c r="O27" s="21">
        <v>80</v>
      </c>
      <c r="P27" s="21"/>
      <c r="Q27" s="21"/>
      <c r="R27" s="21"/>
      <c r="S27" s="21"/>
      <c r="T27" s="21"/>
      <c r="U27" s="21"/>
    </row>
    <row r="28" spans="2:21" x14ac:dyDescent="0.25">
      <c r="B28" s="52"/>
      <c r="C28" s="52"/>
      <c r="D28" s="52"/>
      <c r="E28" s="52"/>
      <c r="G28" s="14">
        <f t="shared" si="0"/>
        <v>22</v>
      </c>
      <c r="H28" s="41" t="s">
        <v>504</v>
      </c>
      <c r="I28" s="17">
        <f t="shared" si="2"/>
        <v>3</v>
      </c>
      <c r="J28" s="21">
        <v>81</v>
      </c>
      <c r="K28" s="21">
        <v>82</v>
      </c>
      <c r="L28" s="21">
        <v>83</v>
      </c>
      <c r="M28" s="21"/>
      <c r="N28" s="21"/>
      <c r="O28" s="21"/>
      <c r="P28" s="21"/>
      <c r="Q28" s="21"/>
      <c r="R28" s="21"/>
      <c r="S28" s="21"/>
      <c r="T28" s="21"/>
      <c r="U28" s="21"/>
    </row>
    <row r="29" spans="2:21" x14ac:dyDescent="0.25">
      <c r="B29" s="52"/>
      <c r="C29" s="52"/>
      <c r="D29" s="52"/>
      <c r="E29" s="52"/>
      <c r="G29" s="14">
        <f t="shared" si="0"/>
        <v>23</v>
      </c>
      <c r="H29" s="41" t="s">
        <v>505</v>
      </c>
      <c r="I29" s="17">
        <f t="shared" si="2"/>
        <v>3</v>
      </c>
      <c r="J29" s="21">
        <v>84</v>
      </c>
      <c r="K29" s="21">
        <v>85</v>
      </c>
      <c r="L29" s="21">
        <v>86</v>
      </c>
      <c r="M29" s="21"/>
      <c r="N29" s="21"/>
      <c r="O29" s="21"/>
      <c r="P29" s="21"/>
      <c r="Q29" s="21"/>
      <c r="R29" s="21"/>
      <c r="S29" s="21"/>
      <c r="T29" s="21"/>
      <c r="U29" s="21"/>
    </row>
    <row r="30" spans="2:21" x14ac:dyDescent="0.25">
      <c r="B30" s="52"/>
      <c r="C30" s="52"/>
      <c r="D30" s="52"/>
      <c r="E30" s="52"/>
      <c r="G30" s="14">
        <f t="shared" si="0"/>
        <v>24</v>
      </c>
      <c r="H30" s="41" t="s">
        <v>506</v>
      </c>
      <c r="I30" s="17">
        <f t="shared" si="2"/>
        <v>3</v>
      </c>
      <c r="J30" s="21">
        <v>95</v>
      </c>
      <c r="K30" s="21">
        <v>96</v>
      </c>
      <c r="L30" s="21">
        <v>97</v>
      </c>
      <c r="M30" s="21"/>
      <c r="N30" s="21"/>
      <c r="O30" s="21"/>
      <c r="P30" s="21"/>
      <c r="Q30" s="21"/>
      <c r="R30" s="21"/>
      <c r="S30" s="21"/>
      <c r="T30" s="21"/>
      <c r="U30" s="21"/>
    </row>
    <row r="31" spans="2:21" x14ac:dyDescent="0.25">
      <c r="B31" s="52"/>
      <c r="C31" s="52"/>
      <c r="D31" s="52"/>
      <c r="E31" s="52"/>
      <c r="G31" s="14">
        <f t="shared" si="0"/>
        <v>25</v>
      </c>
      <c r="H31" s="41" t="s">
        <v>507</v>
      </c>
      <c r="I31" s="17">
        <f t="shared" si="2"/>
        <v>4</v>
      </c>
      <c r="J31" s="21">
        <v>99</v>
      </c>
      <c r="K31" s="21">
        <v>100</v>
      </c>
      <c r="L31" s="21">
        <v>101</v>
      </c>
      <c r="M31" s="21">
        <v>102</v>
      </c>
      <c r="N31" s="21"/>
      <c r="O31" s="21"/>
      <c r="P31" s="21"/>
      <c r="Q31" s="21"/>
      <c r="R31" s="21"/>
      <c r="S31" s="21"/>
      <c r="T31" s="21"/>
      <c r="U31" s="21"/>
    </row>
    <row r="32" spans="2:21" x14ac:dyDescent="0.25">
      <c r="B32" s="52"/>
      <c r="C32" s="52"/>
      <c r="D32" s="52"/>
      <c r="E32" s="52"/>
      <c r="G32" s="14">
        <f t="shared" si="0"/>
        <v>26</v>
      </c>
      <c r="H32" s="41" t="s">
        <v>508</v>
      </c>
      <c r="I32" s="17">
        <f t="shared" si="2"/>
        <v>4</v>
      </c>
      <c r="J32" s="21">
        <v>103</v>
      </c>
      <c r="K32" s="21">
        <v>104</v>
      </c>
      <c r="L32" s="21">
        <v>105</v>
      </c>
      <c r="M32" s="21">
        <v>106</v>
      </c>
      <c r="N32" s="21"/>
      <c r="O32" s="21"/>
      <c r="P32" s="21"/>
      <c r="Q32" s="21"/>
      <c r="R32" s="21"/>
      <c r="S32" s="21"/>
      <c r="T32" s="21"/>
      <c r="U32" s="21"/>
    </row>
    <row r="33" spans="4:21" x14ac:dyDescent="0.25">
      <c r="G33" s="14">
        <f t="shared" si="0"/>
        <v>27</v>
      </c>
      <c r="H33" s="41" t="s">
        <v>509</v>
      </c>
      <c r="I33" s="17">
        <f t="shared" si="2"/>
        <v>4</v>
      </c>
      <c r="J33" s="21">
        <v>107</v>
      </c>
      <c r="K33" s="21">
        <v>108</v>
      </c>
      <c r="L33" s="21">
        <v>109</v>
      </c>
      <c r="M33" s="21">
        <v>110</v>
      </c>
      <c r="N33" s="21"/>
      <c r="O33" s="21"/>
      <c r="P33" s="21"/>
      <c r="Q33" s="21"/>
      <c r="R33" s="21"/>
      <c r="S33" s="21"/>
      <c r="T33" s="21"/>
      <c r="U33" s="21"/>
    </row>
    <row r="34" spans="4:21" x14ac:dyDescent="0.25">
      <c r="G34" s="14">
        <f t="shared" si="0"/>
        <v>28</v>
      </c>
      <c r="H34" s="41" t="s">
        <v>510</v>
      </c>
      <c r="I34" s="17">
        <f t="shared" si="2"/>
        <v>4</v>
      </c>
      <c r="J34" s="21">
        <v>111</v>
      </c>
      <c r="K34" s="21">
        <v>112</v>
      </c>
      <c r="L34" s="21">
        <v>113</v>
      </c>
      <c r="M34" s="21">
        <v>114</v>
      </c>
      <c r="N34" s="21"/>
      <c r="O34" s="21"/>
      <c r="P34" s="21"/>
      <c r="Q34" s="21"/>
      <c r="R34" s="21"/>
      <c r="S34" s="21"/>
      <c r="T34" s="21"/>
      <c r="U34" s="21"/>
    </row>
    <row r="35" spans="4:21" x14ac:dyDescent="0.25">
      <c r="G35" s="14">
        <f t="shared" si="0"/>
        <v>29</v>
      </c>
      <c r="H35" s="20" t="s">
        <v>511</v>
      </c>
      <c r="I35" s="17">
        <f t="shared" si="2"/>
        <v>1</v>
      </c>
      <c r="J35" s="21">
        <v>115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4:21" x14ac:dyDescent="0.25">
      <c r="G36" s="14">
        <f t="shared" si="0"/>
        <v>30</v>
      </c>
      <c r="H36" s="41" t="s">
        <v>512</v>
      </c>
      <c r="I36" s="17">
        <f t="shared" si="2"/>
        <v>1</v>
      </c>
      <c r="J36" s="21">
        <v>119</v>
      </c>
      <c r="K36" s="21"/>
      <c r="L36" s="21"/>
      <c r="M36" s="46"/>
      <c r="N36" s="21"/>
      <c r="O36" s="21"/>
      <c r="P36" s="21"/>
      <c r="Q36" s="21"/>
      <c r="R36" s="21"/>
      <c r="S36" s="21"/>
      <c r="T36" s="21"/>
      <c r="U36" s="21"/>
    </row>
    <row r="37" spans="4:21" x14ac:dyDescent="0.25">
      <c r="G37" s="14">
        <f t="shared" si="0"/>
        <v>31</v>
      </c>
      <c r="H37" s="41" t="s">
        <v>513</v>
      </c>
      <c r="I37" s="17">
        <f t="shared" si="2"/>
        <v>4</v>
      </c>
      <c r="J37" s="21">
        <v>120</v>
      </c>
      <c r="K37" s="21">
        <v>121</v>
      </c>
      <c r="L37" s="21">
        <v>122</v>
      </c>
      <c r="M37" s="21">
        <v>123</v>
      </c>
      <c r="N37" s="21"/>
      <c r="O37" s="21"/>
      <c r="P37" s="21"/>
      <c r="Q37" s="21"/>
      <c r="R37" s="21"/>
      <c r="S37" s="21"/>
      <c r="T37" s="21"/>
      <c r="U37" s="21"/>
    </row>
    <row r="38" spans="4:21" x14ac:dyDescent="0.25">
      <c r="G38" s="14">
        <f t="shared" si="0"/>
        <v>32</v>
      </c>
      <c r="H38" s="41" t="s">
        <v>514</v>
      </c>
      <c r="I38" s="17">
        <f t="shared" si="2"/>
        <v>2</v>
      </c>
      <c r="J38" s="21">
        <v>125</v>
      </c>
      <c r="K38" s="21">
        <v>126</v>
      </c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4:21" x14ac:dyDescent="0.25">
      <c r="G39" s="14">
        <f t="shared" si="0"/>
        <v>33</v>
      </c>
      <c r="H39" s="41" t="s">
        <v>515</v>
      </c>
      <c r="I39" s="17">
        <f t="shared" si="2"/>
        <v>4</v>
      </c>
      <c r="J39" s="21">
        <v>127</v>
      </c>
      <c r="K39" s="21">
        <v>129</v>
      </c>
      <c r="L39" s="21">
        <v>131</v>
      </c>
      <c r="M39" s="21">
        <v>132</v>
      </c>
      <c r="N39" s="46"/>
      <c r="O39" s="46"/>
      <c r="P39" s="21"/>
      <c r="Q39" s="21"/>
      <c r="R39" s="21"/>
      <c r="S39" s="21"/>
      <c r="T39" s="21"/>
      <c r="U39" s="21"/>
    </row>
    <row r="40" spans="4:21" x14ac:dyDescent="0.25">
      <c r="D40" s="2"/>
      <c r="G40" s="14">
        <f t="shared" si="0"/>
        <v>34</v>
      </c>
      <c r="H40" s="41" t="s">
        <v>516</v>
      </c>
      <c r="I40" s="17">
        <f t="shared" si="2"/>
        <v>3</v>
      </c>
      <c r="J40" s="21">
        <v>133</v>
      </c>
      <c r="K40" s="21">
        <v>134</v>
      </c>
      <c r="L40" s="21">
        <v>135</v>
      </c>
      <c r="M40" s="21"/>
      <c r="N40" s="21"/>
      <c r="O40" s="21"/>
      <c r="P40" s="21"/>
      <c r="Q40" s="21"/>
      <c r="R40" s="21"/>
      <c r="S40" s="21"/>
      <c r="T40" s="21"/>
      <c r="U40" s="21"/>
    </row>
    <row r="41" spans="4:21" x14ac:dyDescent="0.25">
      <c r="G41" s="14">
        <f t="shared" si="0"/>
        <v>35</v>
      </c>
      <c r="H41" s="41" t="s">
        <v>517</v>
      </c>
      <c r="I41" s="17">
        <f t="shared" si="2"/>
        <v>3</v>
      </c>
      <c r="J41" s="21">
        <v>136</v>
      </c>
      <c r="K41" s="21">
        <v>137</v>
      </c>
      <c r="L41" s="21">
        <v>138</v>
      </c>
      <c r="M41" s="21"/>
      <c r="N41" s="21"/>
      <c r="O41" s="21"/>
      <c r="P41" s="21"/>
      <c r="Q41" s="21"/>
      <c r="R41" s="21"/>
      <c r="S41" s="21"/>
      <c r="T41" s="21"/>
      <c r="U41" s="21"/>
    </row>
    <row r="42" spans="4:21" x14ac:dyDescent="0.25">
      <c r="G42" s="14">
        <f t="shared" si="0"/>
        <v>36</v>
      </c>
      <c r="H42" s="41" t="s">
        <v>518</v>
      </c>
      <c r="I42" s="17">
        <f t="shared" si="2"/>
        <v>5</v>
      </c>
      <c r="J42" s="21">
        <v>140</v>
      </c>
      <c r="K42" s="21">
        <v>141</v>
      </c>
      <c r="L42" s="21">
        <v>142</v>
      </c>
      <c r="M42" s="21">
        <v>143</v>
      </c>
      <c r="N42" s="21">
        <v>144</v>
      </c>
      <c r="O42" s="46"/>
      <c r="P42" s="21"/>
      <c r="Q42" s="21"/>
      <c r="R42" s="21"/>
      <c r="S42" s="21"/>
      <c r="T42" s="21"/>
      <c r="U42" s="21"/>
    </row>
    <row r="43" spans="4:21" x14ac:dyDescent="0.25">
      <c r="G43" s="14">
        <f t="shared" si="0"/>
        <v>37</v>
      </c>
      <c r="H43" s="41" t="s">
        <v>519</v>
      </c>
      <c r="I43" s="17">
        <f t="shared" si="2"/>
        <v>3</v>
      </c>
      <c r="J43" s="21">
        <v>148</v>
      </c>
      <c r="K43" s="21">
        <v>149</v>
      </c>
      <c r="L43" s="21">
        <v>150</v>
      </c>
      <c r="M43" s="21"/>
      <c r="N43" s="21"/>
      <c r="O43" s="21"/>
      <c r="P43" s="21"/>
      <c r="Q43" s="21"/>
      <c r="R43" s="21"/>
      <c r="S43" s="21"/>
      <c r="T43" s="21"/>
      <c r="U43" s="21"/>
    </row>
    <row r="44" spans="4:21" x14ac:dyDescent="0.25">
      <c r="G44" s="14">
        <f t="shared" si="0"/>
        <v>38</v>
      </c>
      <c r="H44" s="41" t="s">
        <v>520</v>
      </c>
      <c r="I44" s="17">
        <f t="shared" si="2"/>
        <v>2</v>
      </c>
      <c r="J44" s="21">
        <v>151</v>
      </c>
      <c r="K44" s="21">
        <v>152</v>
      </c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4:21" x14ac:dyDescent="0.25">
      <c r="G45" s="14">
        <f t="shared" si="0"/>
        <v>39</v>
      </c>
      <c r="H45" s="41" t="s">
        <v>521</v>
      </c>
      <c r="I45" s="17">
        <f t="shared" si="2"/>
        <v>3</v>
      </c>
      <c r="J45" s="21">
        <v>153</v>
      </c>
      <c r="K45" s="21">
        <v>154</v>
      </c>
      <c r="L45" s="21">
        <v>155</v>
      </c>
      <c r="M45" s="21"/>
      <c r="N45" s="21"/>
      <c r="O45" s="21"/>
      <c r="P45" s="21"/>
      <c r="Q45" s="21"/>
      <c r="R45" s="21"/>
      <c r="S45" s="21"/>
      <c r="T45" s="21"/>
      <c r="U45" s="21"/>
    </row>
    <row r="46" spans="4:21" x14ac:dyDescent="0.25">
      <c r="G46" s="14">
        <f t="shared" si="0"/>
        <v>40</v>
      </c>
      <c r="H46" s="41" t="s">
        <v>522</v>
      </c>
      <c r="I46" s="17">
        <f t="shared" si="2"/>
        <v>2</v>
      </c>
      <c r="J46" s="21">
        <v>156</v>
      </c>
      <c r="K46" s="21">
        <v>157</v>
      </c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4:21" x14ac:dyDescent="0.25">
      <c r="G47" s="14">
        <f t="shared" si="0"/>
        <v>41</v>
      </c>
      <c r="H47" s="41" t="s">
        <v>523</v>
      </c>
      <c r="I47" s="17">
        <f t="shared" si="2"/>
        <v>4</v>
      </c>
      <c r="J47" s="21">
        <v>158</v>
      </c>
      <c r="K47" s="21">
        <v>159</v>
      </c>
      <c r="L47" s="21">
        <v>160</v>
      </c>
      <c r="M47" s="21">
        <v>161</v>
      </c>
      <c r="N47" s="21"/>
      <c r="O47" s="21"/>
      <c r="P47" s="21"/>
      <c r="Q47" s="21"/>
      <c r="R47" s="21"/>
      <c r="S47" s="21"/>
      <c r="T47" s="21"/>
      <c r="U47" s="21"/>
    </row>
    <row r="48" spans="4:21" x14ac:dyDescent="0.25">
      <c r="G48" s="14">
        <f t="shared" si="0"/>
        <v>42</v>
      </c>
      <c r="H48" s="20" t="s">
        <v>524</v>
      </c>
      <c r="I48" s="17">
        <f t="shared" si="2"/>
        <v>1</v>
      </c>
      <c r="J48" s="21">
        <v>162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7:21" x14ac:dyDescent="0.25">
      <c r="G49" s="14">
        <f t="shared" si="0"/>
        <v>43</v>
      </c>
      <c r="H49" s="41" t="s">
        <v>525</v>
      </c>
      <c r="I49" s="17">
        <f t="shared" si="2"/>
        <v>1</v>
      </c>
      <c r="J49" s="21">
        <v>164</v>
      </c>
      <c r="K49" s="46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7:21" x14ac:dyDescent="0.25">
      <c r="G50" s="14">
        <f t="shared" si="0"/>
        <v>44</v>
      </c>
      <c r="H50" s="41" t="s">
        <v>526</v>
      </c>
      <c r="I50" s="17">
        <f t="shared" si="2"/>
        <v>2</v>
      </c>
      <c r="J50" s="21">
        <v>165</v>
      </c>
      <c r="K50" s="21">
        <v>166</v>
      </c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7:21" x14ac:dyDescent="0.25">
      <c r="G51" s="14">
        <f t="shared" si="0"/>
        <v>45</v>
      </c>
      <c r="H51" s="41" t="s">
        <v>527</v>
      </c>
      <c r="I51" s="17">
        <f t="shared" si="2"/>
        <v>4</v>
      </c>
      <c r="J51" s="21">
        <v>167</v>
      </c>
      <c r="K51" s="21">
        <v>168</v>
      </c>
      <c r="L51" s="21">
        <v>169</v>
      </c>
      <c r="M51" s="21">
        <v>170</v>
      </c>
      <c r="N51" s="21"/>
      <c r="O51" s="21"/>
      <c r="P51" s="21"/>
      <c r="Q51" s="21"/>
      <c r="R51" s="21"/>
      <c r="S51" s="21"/>
      <c r="T51" s="21"/>
      <c r="U51" s="21"/>
    </row>
    <row r="52" spans="7:21" x14ac:dyDescent="0.25">
      <c r="G52" s="14">
        <f t="shared" si="0"/>
        <v>46</v>
      </c>
      <c r="H52" s="41" t="s">
        <v>528</v>
      </c>
      <c r="I52" s="17">
        <f t="shared" si="2"/>
        <v>6</v>
      </c>
      <c r="J52" s="21">
        <v>171</v>
      </c>
      <c r="K52" s="21">
        <v>172</v>
      </c>
      <c r="L52" s="21">
        <v>173</v>
      </c>
      <c r="M52" s="21">
        <v>174</v>
      </c>
      <c r="N52" s="21">
        <v>175</v>
      </c>
      <c r="O52" s="21">
        <v>176</v>
      </c>
      <c r="P52" s="21"/>
      <c r="Q52" s="21"/>
      <c r="R52" s="21"/>
      <c r="S52" s="21"/>
      <c r="T52" s="21"/>
      <c r="U52" s="21"/>
    </row>
    <row r="53" spans="7:21" x14ac:dyDescent="0.25">
      <c r="G53" s="14">
        <f t="shared" si="0"/>
        <v>47</v>
      </c>
      <c r="H53" s="41" t="s">
        <v>529</v>
      </c>
      <c r="I53" s="17">
        <f t="shared" si="2"/>
        <v>2</v>
      </c>
      <c r="J53" s="21">
        <v>177</v>
      </c>
      <c r="K53" s="21">
        <v>178</v>
      </c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7:21" x14ac:dyDescent="0.25">
      <c r="G54" s="14">
        <f t="shared" si="0"/>
        <v>48</v>
      </c>
      <c r="H54" s="41" t="s">
        <v>530</v>
      </c>
      <c r="I54" s="17">
        <f t="shared" si="2"/>
        <v>3</v>
      </c>
      <c r="J54" s="21">
        <v>179</v>
      </c>
      <c r="K54" s="21">
        <v>180</v>
      </c>
      <c r="L54" s="21">
        <v>181</v>
      </c>
      <c r="M54" s="21"/>
      <c r="N54" s="21"/>
      <c r="O54" s="21"/>
      <c r="P54" s="21"/>
      <c r="Q54" s="21"/>
      <c r="R54" s="21"/>
      <c r="S54" s="21"/>
      <c r="T54" s="21"/>
      <c r="U54" s="21"/>
    </row>
    <row r="55" spans="7:21" x14ac:dyDescent="0.25">
      <c r="G55" s="14">
        <f t="shared" si="0"/>
        <v>49</v>
      </c>
      <c r="H55" s="41" t="s">
        <v>531</v>
      </c>
      <c r="I55" s="17">
        <f t="shared" si="2"/>
        <v>3</v>
      </c>
      <c r="J55" s="21">
        <v>183</v>
      </c>
      <c r="K55" s="21">
        <v>184</v>
      </c>
      <c r="L55" s="21">
        <v>186</v>
      </c>
      <c r="M55" s="46"/>
      <c r="N55" s="21"/>
      <c r="O55" s="21"/>
      <c r="P55" s="21"/>
      <c r="Q55" s="21"/>
      <c r="R55" s="21"/>
      <c r="S55" s="21"/>
      <c r="T55" s="21"/>
      <c r="U55" s="21"/>
    </row>
    <row r="56" spans="7:21" x14ac:dyDescent="0.25">
      <c r="G56" s="14">
        <f t="shared" si="0"/>
        <v>50</v>
      </c>
      <c r="H56" s="20" t="s">
        <v>532</v>
      </c>
      <c r="I56" s="17">
        <f t="shared" si="2"/>
        <v>1</v>
      </c>
      <c r="J56" s="21">
        <v>187</v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</row>
    <row r="57" spans="7:21" x14ac:dyDescent="0.25">
      <c r="G57" s="14">
        <f t="shared" si="0"/>
        <v>51</v>
      </c>
      <c r="H57" s="41" t="s">
        <v>533</v>
      </c>
      <c r="I57" s="17">
        <f t="shared" si="2"/>
        <v>4</v>
      </c>
      <c r="J57" s="21">
        <v>188</v>
      </c>
      <c r="K57" s="21">
        <v>189</v>
      </c>
      <c r="L57" s="21">
        <v>190</v>
      </c>
      <c r="M57" s="21">
        <v>191</v>
      </c>
      <c r="N57" s="21"/>
      <c r="O57" s="21"/>
      <c r="P57" s="21"/>
      <c r="Q57" s="21"/>
      <c r="R57" s="21"/>
      <c r="S57" s="21"/>
      <c r="T57" s="21"/>
      <c r="U57" s="21"/>
    </row>
    <row r="58" spans="7:21" x14ac:dyDescent="0.25">
      <c r="G58" s="14">
        <f t="shared" si="0"/>
        <v>52</v>
      </c>
      <c r="H58" s="41" t="s">
        <v>534</v>
      </c>
      <c r="I58" s="17">
        <f t="shared" si="2"/>
        <v>4</v>
      </c>
      <c r="J58" s="21">
        <v>192</v>
      </c>
      <c r="K58" s="21">
        <v>193</v>
      </c>
      <c r="L58" s="21">
        <v>194</v>
      </c>
      <c r="M58" s="21">
        <v>195</v>
      </c>
      <c r="N58" s="21"/>
      <c r="O58" s="21"/>
      <c r="P58" s="21"/>
      <c r="Q58" s="21"/>
      <c r="R58" s="21"/>
      <c r="S58" s="21"/>
      <c r="T58" s="21"/>
      <c r="U58" s="21"/>
    </row>
    <row r="59" spans="7:21" x14ac:dyDescent="0.25">
      <c r="G59" s="14">
        <f t="shared" si="0"/>
        <v>53</v>
      </c>
      <c r="H59" s="41" t="s">
        <v>535</v>
      </c>
      <c r="I59" s="17">
        <f t="shared" si="2"/>
        <v>4</v>
      </c>
      <c r="J59" s="21">
        <v>196</v>
      </c>
      <c r="K59" s="21">
        <v>197</v>
      </c>
      <c r="L59" s="21">
        <v>198</v>
      </c>
      <c r="M59" s="21">
        <v>199</v>
      </c>
      <c r="N59" s="21"/>
      <c r="O59" s="21"/>
      <c r="P59" s="21"/>
      <c r="Q59" s="21"/>
      <c r="R59" s="21"/>
      <c r="S59" s="21"/>
      <c r="T59" s="21"/>
      <c r="U59" s="21"/>
    </row>
    <row r="60" spans="7:21" x14ac:dyDescent="0.25">
      <c r="G60" s="14">
        <f t="shared" si="0"/>
        <v>54</v>
      </c>
      <c r="H60" s="41" t="s">
        <v>536</v>
      </c>
      <c r="I60" s="17">
        <f t="shared" si="2"/>
        <v>2</v>
      </c>
      <c r="J60" s="21">
        <v>201</v>
      </c>
      <c r="K60" s="21">
        <v>202</v>
      </c>
      <c r="L60" s="21"/>
      <c r="M60" s="46"/>
      <c r="N60" s="21"/>
      <c r="O60" s="21"/>
      <c r="P60" s="21"/>
      <c r="Q60" s="21"/>
      <c r="R60" s="21"/>
      <c r="S60" s="21"/>
      <c r="T60" s="21"/>
      <c r="U60" s="21"/>
    </row>
    <row r="61" spans="7:21" x14ac:dyDescent="0.25">
      <c r="G61" s="14">
        <f t="shared" si="0"/>
        <v>55</v>
      </c>
      <c r="H61" s="41" t="s">
        <v>537</v>
      </c>
      <c r="I61" s="17">
        <f t="shared" si="2"/>
        <v>3</v>
      </c>
      <c r="J61" s="21">
        <v>204</v>
      </c>
      <c r="K61" s="21">
        <v>205</v>
      </c>
      <c r="L61" s="21">
        <v>206</v>
      </c>
      <c r="M61" s="46"/>
      <c r="N61" s="21"/>
      <c r="O61" s="21"/>
      <c r="P61" s="21"/>
      <c r="Q61" s="21"/>
      <c r="R61" s="21"/>
      <c r="S61" s="21"/>
      <c r="T61" s="21"/>
      <c r="U61" s="21"/>
    </row>
    <row r="62" spans="7:21" x14ac:dyDescent="0.25">
      <c r="G62" s="14">
        <f t="shared" si="0"/>
        <v>56</v>
      </c>
      <c r="H62" s="41" t="s">
        <v>538</v>
      </c>
      <c r="I62" s="17">
        <f t="shared" si="2"/>
        <v>1</v>
      </c>
      <c r="J62" s="21">
        <v>207</v>
      </c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  <row r="63" spans="7:21" x14ac:dyDescent="0.25">
      <c r="G63" s="14">
        <f t="shared" si="0"/>
        <v>57</v>
      </c>
      <c r="H63" s="41" t="s">
        <v>539</v>
      </c>
      <c r="I63" s="17">
        <f t="shared" si="2"/>
        <v>6</v>
      </c>
      <c r="J63" s="21">
        <v>210</v>
      </c>
      <c r="K63" s="21">
        <v>211</v>
      </c>
      <c r="L63" s="21">
        <v>212</v>
      </c>
      <c r="M63" s="21">
        <v>213</v>
      </c>
      <c r="N63" s="21">
        <v>214</v>
      </c>
      <c r="O63" s="21">
        <v>215</v>
      </c>
      <c r="P63" s="21"/>
      <c r="Q63" s="21"/>
      <c r="R63" s="21"/>
      <c r="S63" s="21"/>
      <c r="T63" s="21"/>
      <c r="U63" s="21"/>
    </row>
    <row r="64" spans="7:21" x14ac:dyDescent="0.25">
      <c r="G64" s="14">
        <f t="shared" si="0"/>
        <v>58</v>
      </c>
      <c r="H64" s="41" t="s">
        <v>540</v>
      </c>
      <c r="I64" s="17">
        <f t="shared" si="2"/>
        <v>4</v>
      </c>
      <c r="J64" s="21">
        <v>216</v>
      </c>
      <c r="K64" s="21">
        <v>217</v>
      </c>
      <c r="L64" s="21">
        <v>218</v>
      </c>
      <c r="M64" s="21">
        <v>219</v>
      </c>
      <c r="N64" s="21"/>
      <c r="O64" s="21"/>
      <c r="P64" s="21"/>
      <c r="Q64" s="21"/>
      <c r="R64" s="21"/>
      <c r="S64" s="21"/>
      <c r="T64" s="21"/>
      <c r="U64" s="21"/>
    </row>
    <row r="65" spans="7:21" x14ac:dyDescent="0.25">
      <c r="G65" s="14">
        <f t="shared" si="0"/>
        <v>59</v>
      </c>
      <c r="H65" s="41" t="s">
        <v>541</v>
      </c>
      <c r="I65" s="17">
        <f t="shared" si="2"/>
        <v>3</v>
      </c>
      <c r="J65" s="21">
        <v>220</v>
      </c>
      <c r="K65" s="21">
        <v>221</v>
      </c>
      <c r="L65" s="21">
        <v>222</v>
      </c>
      <c r="M65" s="21"/>
      <c r="N65" s="21"/>
      <c r="O65" s="21"/>
      <c r="P65" s="21"/>
      <c r="Q65" s="21"/>
      <c r="R65" s="21"/>
      <c r="S65" s="21"/>
      <c r="T65" s="21"/>
      <c r="U65" s="21"/>
    </row>
    <row r="66" spans="7:21" x14ac:dyDescent="0.25">
      <c r="G66" s="14">
        <f t="shared" si="0"/>
        <v>60</v>
      </c>
      <c r="H66" s="20" t="s">
        <v>542</v>
      </c>
      <c r="I66" s="17">
        <f t="shared" si="2"/>
        <v>1</v>
      </c>
      <c r="J66" s="21">
        <v>223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7:21" x14ac:dyDescent="0.25">
      <c r="G67" s="14">
        <f t="shared" si="0"/>
        <v>61</v>
      </c>
      <c r="H67" s="41" t="s">
        <v>543</v>
      </c>
      <c r="I67" s="17">
        <f t="shared" si="2"/>
        <v>3</v>
      </c>
      <c r="J67" s="21">
        <v>226</v>
      </c>
      <c r="K67" s="21">
        <v>227</v>
      </c>
      <c r="L67" s="21">
        <v>228</v>
      </c>
      <c r="M67" s="46"/>
      <c r="N67" s="21"/>
      <c r="O67" s="21"/>
      <c r="P67" s="21"/>
      <c r="Q67" s="21"/>
      <c r="R67" s="21"/>
      <c r="S67" s="21"/>
      <c r="T67" s="21"/>
      <c r="U67" s="21"/>
    </row>
    <row r="68" spans="7:21" x14ac:dyDescent="0.25">
      <c r="G68" s="14">
        <f t="shared" si="0"/>
        <v>62</v>
      </c>
      <c r="H68" s="41" t="s">
        <v>544</v>
      </c>
      <c r="I68" s="17">
        <f t="shared" si="2"/>
        <v>1</v>
      </c>
      <c r="J68" s="21">
        <v>230</v>
      </c>
      <c r="K68" s="46"/>
      <c r="L68" s="21"/>
      <c r="M68" s="21"/>
      <c r="N68" s="21"/>
      <c r="O68" s="21"/>
      <c r="P68" s="21"/>
      <c r="Q68" s="21"/>
      <c r="R68" s="21"/>
      <c r="S68" s="21"/>
      <c r="T68" s="21"/>
      <c r="U68" s="21"/>
    </row>
    <row r="69" spans="7:21" x14ac:dyDescent="0.25">
      <c r="G69" s="14">
        <f t="shared" si="0"/>
        <v>63</v>
      </c>
      <c r="H69" s="41" t="s">
        <v>545</v>
      </c>
      <c r="I69" s="17">
        <f t="shared" si="2"/>
        <v>2</v>
      </c>
      <c r="J69" s="21">
        <v>231</v>
      </c>
      <c r="K69" s="21">
        <v>233</v>
      </c>
      <c r="L69" s="46"/>
      <c r="M69" s="21"/>
      <c r="N69" s="21"/>
      <c r="O69" s="21"/>
      <c r="P69" s="21"/>
      <c r="Q69" s="21"/>
      <c r="R69" s="21"/>
      <c r="S69" s="21"/>
      <c r="T69" s="21"/>
      <c r="U69" s="21"/>
    </row>
    <row r="70" spans="7:21" x14ac:dyDescent="0.25">
      <c r="H70" s="3" t="s">
        <v>592</v>
      </c>
      <c r="I70" s="17">
        <f>SUM(I7:I69)</f>
        <v>188</v>
      </c>
    </row>
  </sheetData>
  <mergeCells count="3">
    <mergeCell ref="J6:U6"/>
    <mergeCell ref="G3:U3"/>
    <mergeCell ref="G4:U4"/>
  </mergeCells>
  <pageMargins left="0.25" right="0.25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1:U48"/>
  <sheetViews>
    <sheetView showGridLines="0" zoomScaleNormal="100" workbookViewId="0"/>
  </sheetViews>
  <sheetFormatPr defaultRowHeight="15" x14ac:dyDescent="0.25"/>
  <cols>
    <col min="6" max="6" width="2.85546875" customWidth="1"/>
    <col min="7" max="7" width="7.140625" customWidth="1"/>
    <col min="8" max="8" width="37.140625" customWidth="1"/>
    <col min="9" max="21" width="7.140625" customWidth="1"/>
  </cols>
  <sheetData>
    <row r="1" spans="2:21" ht="15" customHeight="1" x14ac:dyDescent="0.25">
      <c r="G1" s="2"/>
      <c r="H1" s="2"/>
    </row>
    <row r="2" spans="2:21" ht="15" customHeight="1" x14ac:dyDescent="0.25">
      <c r="B2" s="52"/>
      <c r="C2" s="52"/>
      <c r="D2" s="52"/>
      <c r="E2" s="52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</row>
    <row r="3" spans="2:21" ht="15" customHeight="1" x14ac:dyDescent="0.25">
      <c r="B3" s="52"/>
      <c r="C3" s="52"/>
      <c r="D3" s="52"/>
      <c r="E3" s="52"/>
      <c r="G3" s="57" t="s">
        <v>609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9"/>
    </row>
    <row r="4" spans="2:21" ht="15" customHeight="1" x14ac:dyDescent="0.25">
      <c r="B4" s="52"/>
      <c r="C4" s="52"/>
      <c r="D4" s="52"/>
      <c r="E4" s="52"/>
      <c r="G4" s="63" t="s">
        <v>601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5"/>
    </row>
    <row r="5" spans="2:21" ht="15" customHeight="1" x14ac:dyDescent="0.25">
      <c r="B5" s="52"/>
      <c r="C5" s="52"/>
      <c r="D5" s="52"/>
      <c r="E5" s="52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</row>
    <row r="6" spans="2:21" ht="15" customHeight="1" x14ac:dyDescent="0.25">
      <c r="B6" s="52"/>
      <c r="C6" s="52"/>
      <c r="D6" s="52"/>
      <c r="E6" s="52"/>
      <c r="G6" s="24" t="s">
        <v>49</v>
      </c>
      <c r="H6" s="25" t="s">
        <v>0</v>
      </c>
      <c r="I6" s="25" t="s">
        <v>50</v>
      </c>
      <c r="J6" s="54" t="s">
        <v>51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56"/>
    </row>
    <row r="7" spans="2:21" ht="15" customHeight="1" x14ac:dyDescent="0.25">
      <c r="B7" s="52"/>
      <c r="C7" s="52"/>
      <c r="D7" s="52"/>
      <c r="E7" s="52"/>
      <c r="G7" s="14">
        <f>ROW()-6</f>
        <v>1</v>
      </c>
      <c r="H7" s="20" t="s">
        <v>546</v>
      </c>
      <c r="I7" s="17">
        <f t="shared" ref="I7:I20" si="0">COUNTA(J7,K7,L7,M7,N7,O7,P7,Q7,R7,S7,T7,U7)</f>
        <v>5</v>
      </c>
      <c r="J7" s="40">
        <v>1</v>
      </c>
      <c r="K7" s="21">
        <v>2</v>
      </c>
      <c r="L7" s="40">
        <v>4</v>
      </c>
      <c r="M7" s="21">
        <v>5</v>
      </c>
      <c r="N7" s="21">
        <v>6</v>
      </c>
      <c r="O7" s="46"/>
      <c r="P7" s="21"/>
      <c r="Q7" s="21"/>
      <c r="R7" s="6"/>
      <c r="S7" s="6"/>
      <c r="T7" s="6"/>
      <c r="U7" s="6"/>
    </row>
    <row r="8" spans="2:21" ht="15" customHeight="1" x14ac:dyDescent="0.25">
      <c r="B8" s="52"/>
      <c r="C8" s="52"/>
      <c r="D8" s="52"/>
      <c r="E8" s="52"/>
      <c r="G8" s="14">
        <f t="shared" ref="G8:G47" si="1">ROW()-6</f>
        <v>2</v>
      </c>
      <c r="H8" s="20" t="s">
        <v>547</v>
      </c>
      <c r="I8" s="17">
        <f t="shared" si="0"/>
        <v>8</v>
      </c>
      <c r="J8" s="38">
        <v>7</v>
      </c>
      <c r="K8" s="21">
        <v>8</v>
      </c>
      <c r="L8" s="38">
        <v>9</v>
      </c>
      <c r="M8" s="21">
        <v>10</v>
      </c>
      <c r="N8" s="38">
        <v>11</v>
      </c>
      <c r="O8" s="21">
        <v>12</v>
      </c>
      <c r="P8" s="38">
        <v>13</v>
      </c>
      <c r="Q8" s="21">
        <v>14</v>
      </c>
      <c r="R8" s="6"/>
      <c r="S8" s="6"/>
      <c r="T8" s="6"/>
      <c r="U8" s="6"/>
    </row>
    <row r="9" spans="2:21" ht="15" customHeight="1" x14ac:dyDescent="0.25">
      <c r="B9" s="52"/>
      <c r="C9" s="52"/>
      <c r="D9" s="52"/>
      <c r="E9" s="52"/>
      <c r="G9" s="14">
        <f t="shared" si="1"/>
        <v>3</v>
      </c>
      <c r="H9" s="20" t="s">
        <v>548</v>
      </c>
      <c r="I9" s="17">
        <f t="shared" si="0"/>
        <v>3</v>
      </c>
      <c r="J9" s="21">
        <v>16</v>
      </c>
      <c r="K9" s="38">
        <v>17</v>
      </c>
      <c r="L9" s="21">
        <v>18</v>
      </c>
      <c r="M9" s="46"/>
      <c r="N9" s="38"/>
      <c r="O9" s="21"/>
      <c r="P9" s="38"/>
      <c r="Q9" s="21"/>
      <c r="R9" s="6"/>
      <c r="S9" s="6"/>
      <c r="T9" s="6"/>
      <c r="U9" s="6"/>
    </row>
    <row r="10" spans="2:21" ht="15" customHeight="1" x14ac:dyDescent="0.25">
      <c r="B10" s="52"/>
      <c r="C10" s="52"/>
      <c r="D10" s="52"/>
      <c r="E10" s="52"/>
      <c r="G10" s="14">
        <f t="shared" si="1"/>
        <v>4</v>
      </c>
      <c r="H10" s="20" t="s">
        <v>549</v>
      </c>
      <c r="I10" s="17">
        <f t="shared" si="0"/>
        <v>1</v>
      </c>
      <c r="J10" s="21">
        <v>20</v>
      </c>
      <c r="K10" s="21"/>
      <c r="L10" s="38"/>
      <c r="M10" s="21"/>
      <c r="N10" s="21"/>
      <c r="O10" s="21"/>
      <c r="P10" s="21"/>
      <c r="Q10" s="21"/>
      <c r="R10" s="6"/>
      <c r="S10" s="6"/>
      <c r="T10" s="6"/>
      <c r="U10" s="6"/>
    </row>
    <row r="11" spans="2:21" ht="15" customHeight="1" x14ac:dyDescent="0.25">
      <c r="B11" s="52"/>
      <c r="C11" s="52"/>
      <c r="D11" s="52"/>
      <c r="E11" s="52"/>
      <c r="G11" s="14">
        <f t="shared" si="1"/>
        <v>5</v>
      </c>
      <c r="H11" s="20" t="s">
        <v>550</v>
      </c>
      <c r="I11" s="17">
        <f t="shared" si="0"/>
        <v>3</v>
      </c>
      <c r="J11" s="38">
        <v>27</v>
      </c>
      <c r="K11" s="21">
        <v>28</v>
      </c>
      <c r="L11" s="38">
        <v>29</v>
      </c>
      <c r="M11" s="21"/>
      <c r="N11" s="38"/>
      <c r="O11" s="21"/>
      <c r="P11" s="21"/>
      <c r="Q11" s="21"/>
      <c r="R11" s="6"/>
      <c r="S11" s="6"/>
      <c r="T11" s="6"/>
      <c r="U11" s="6"/>
    </row>
    <row r="12" spans="2:21" ht="15" customHeight="1" x14ac:dyDescent="0.25">
      <c r="B12" s="52"/>
      <c r="C12" s="52"/>
      <c r="D12" s="52"/>
      <c r="E12" s="52"/>
      <c r="G12" s="14">
        <f t="shared" si="1"/>
        <v>6</v>
      </c>
      <c r="H12" s="20" t="s">
        <v>551</v>
      </c>
      <c r="I12" s="17">
        <f t="shared" si="0"/>
        <v>4</v>
      </c>
      <c r="J12" s="38">
        <v>38</v>
      </c>
      <c r="K12" s="21">
        <v>39</v>
      </c>
      <c r="L12" s="38">
        <v>40</v>
      </c>
      <c r="M12" s="21">
        <v>41</v>
      </c>
      <c r="N12" s="38"/>
      <c r="O12" s="21"/>
      <c r="P12" s="21"/>
      <c r="Q12" s="21"/>
      <c r="R12" s="6"/>
      <c r="S12" s="6"/>
      <c r="T12" s="6"/>
      <c r="U12" s="6"/>
    </row>
    <row r="13" spans="2:21" ht="15" customHeight="1" x14ac:dyDescent="0.25">
      <c r="B13" s="52"/>
      <c r="C13" s="52"/>
      <c r="D13" s="52"/>
      <c r="E13" s="52"/>
      <c r="G13" s="14">
        <f t="shared" si="1"/>
        <v>7</v>
      </c>
      <c r="H13" s="20" t="s">
        <v>552</v>
      </c>
      <c r="I13" s="17">
        <f t="shared" si="0"/>
        <v>2</v>
      </c>
      <c r="J13" s="38">
        <v>42</v>
      </c>
      <c r="K13" s="21">
        <v>43</v>
      </c>
      <c r="L13" s="38"/>
      <c r="M13" s="21"/>
      <c r="N13" s="21"/>
      <c r="O13" s="21"/>
      <c r="P13" s="21"/>
      <c r="Q13" s="21"/>
      <c r="R13" s="6"/>
      <c r="S13" s="6"/>
      <c r="T13" s="6"/>
      <c r="U13" s="6"/>
    </row>
    <row r="14" spans="2:21" ht="15" customHeight="1" x14ac:dyDescent="0.25">
      <c r="B14" s="52"/>
      <c r="C14" s="52"/>
      <c r="D14" s="52"/>
      <c r="E14" s="52"/>
      <c r="G14" s="14">
        <f t="shared" si="1"/>
        <v>8</v>
      </c>
      <c r="H14" s="20" t="s">
        <v>553</v>
      </c>
      <c r="I14" s="17">
        <f t="shared" si="0"/>
        <v>3</v>
      </c>
      <c r="J14" s="38">
        <v>44</v>
      </c>
      <c r="K14" s="21">
        <v>45</v>
      </c>
      <c r="L14" s="38">
        <v>46</v>
      </c>
      <c r="M14" s="21"/>
      <c r="N14" s="21"/>
      <c r="O14" s="21"/>
      <c r="P14" s="21"/>
      <c r="Q14" s="21"/>
      <c r="R14" s="6"/>
      <c r="S14" s="6"/>
      <c r="T14" s="6"/>
      <c r="U14" s="6"/>
    </row>
    <row r="15" spans="2:21" ht="15" customHeight="1" x14ac:dyDescent="0.25">
      <c r="B15" s="52"/>
      <c r="C15" s="52"/>
      <c r="D15" s="52"/>
      <c r="E15" s="52"/>
      <c r="G15" s="14">
        <f t="shared" si="1"/>
        <v>9</v>
      </c>
      <c r="H15" s="20" t="s">
        <v>554</v>
      </c>
      <c r="I15" s="17">
        <f t="shared" si="0"/>
        <v>1</v>
      </c>
      <c r="J15" s="21">
        <v>48</v>
      </c>
      <c r="K15" s="21"/>
      <c r="L15" s="21"/>
      <c r="M15" s="21"/>
      <c r="N15" s="21"/>
      <c r="O15" s="21"/>
      <c r="P15" s="21"/>
      <c r="Q15" s="21"/>
      <c r="R15" s="6"/>
      <c r="S15" s="6"/>
      <c r="T15" s="6"/>
      <c r="U15" s="6"/>
    </row>
    <row r="16" spans="2:21" ht="15" customHeight="1" x14ac:dyDescent="0.25">
      <c r="B16" s="52"/>
      <c r="C16" s="52"/>
      <c r="D16" s="52"/>
      <c r="E16" s="52"/>
      <c r="G16" s="14">
        <f t="shared" si="1"/>
        <v>10</v>
      </c>
      <c r="H16" s="20" t="s">
        <v>555</v>
      </c>
      <c r="I16" s="17">
        <f t="shared" si="0"/>
        <v>4</v>
      </c>
      <c r="J16" s="21">
        <v>52</v>
      </c>
      <c r="K16" s="21">
        <v>53</v>
      </c>
      <c r="L16" s="21">
        <v>54</v>
      </c>
      <c r="M16" s="21">
        <v>55</v>
      </c>
      <c r="N16" s="21"/>
      <c r="O16" s="21"/>
      <c r="P16" s="21"/>
      <c r="Q16" s="21"/>
      <c r="R16" s="6"/>
      <c r="S16" s="6"/>
      <c r="T16" s="6"/>
      <c r="U16" s="6"/>
    </row>
    <row r="17" spans="2:21" ht="15" customHeight="1" x14ac:dyDescent="0.25">
      <c r="B17" s="52"/>
      <c r="C17" s="52"/>
      <c r="D17" s="52"/>
      <c r="E17" s="52"/>
      <c r="G17" s="14">
        <f t="shared" si="1"/>
        <v>11</v>
      </c>
      <c r="H17" s="20" t="s">
        <v>556</v>
      </c>
      <c r="I17" s="17">
        <f t="shared" si="0"/>
        <v>2</v>
      </c>
      <c r="J17" s="21">
        <v>56</v>
      </c>
      <c r="K17" s="21">
        <v>57</v>
      </c>
      <c r="L17" s="21"/>
      <c r="M17" s="21"/>
      <c r="N17" s="21"/>
      <c r="O17" s="21"/>
      <c r="P17" s="21"/>
      <c r="Q17" s="21"/>
      <c r="R17" s="6"/>
      <c r="S17" s="6"/>
      <c r="T17" s="6"/>
      <c r="U17" s="6"/>
    </row>
    <row r="18" spans="2:21" ht="15" customHeight="1" x14ac:dyDescent="0.25">
      <c r="B18" s="52"/>
      <c r="C18" s="52"/>
      <c r="D18" s="52"/>
      <c r="E18" s="52"/>
      <c r="G18" s="14">
        <f t="shared" si="1"/>
        <v>12</v>
      </c>
      <c r="H18" s="20" t="s">
        <v>557</v>
      </c>
      <c r="I18" s="17">
        <f t="shared" si="0"/>
        <v>4</v>
      </c>
      <c r="J18" s="21">
        <v>59</v>
      </c>
      <c r="K18" s="21">
        <v>60</v>
      </c>
      <c r="L18" s="21">
        <v>61</v>
      </c>
      <c r="M18" s="21">
        <v>62</v>
      </c>
      <c r="N18" s="21"/>
      <c r="O18" s="21"/>
      <c r="P18" s="21"/>
      <c r="Q18" s="21"/>
      <c r="R18" s="6"/>
      <c r="S18" s="6"/>
      <c r="T18" s="6"/>
      <c r="U18" s="6"/>
    </row>
    <row r="19" spans="2:21" ht="15" customHeight="1" x14ac:dyDescent="0.25">
      <c r="B19" s="52"/>
      <c r="C19" s="52"/>
      <c r="D19" s="52"/>
      <c r="E19" s="52"/>
      <c r="G19" s="14">
        <f t="shared" si="1"/>
        <v>13</v>
      </c>
      <c r="H19" s="20" t="s">
        <v>558</v>
      </c>
      <c r="I19" s="17">
        <f t="shared" si="0"/>
        <v>4</v>
      </c>
      <c r="J19" s="21">
        <v>63</v>
      </c>
      <c r="K19" s="21">
        <v>64</v>
      </c>
      <c r="L19" s="21">
        <v>65</v>
      </c>
      <c r="M19" s="21">
        <v>66</v>
      </c>
      <c r="N19" s="21"/>
      <c r="O19" s="21"/>
      <c r="P19" s="21"/>
      <c r="Q19" s="21"/>
      <c r="R19" s="6"/>
      <c r="S19" s="6"/>
      <c r="T19" s="6"/>
      <c r="U19" s="6"/>
    </row>
    <row r="20" spans="2:21" ht="15" customHeight="1" x14ac:dyDescent="0.25">
      <c r="B20" s="52"/>
      <c r="C20" s="52"/>
      <c r="D20" s="52"/>
      <c r="E20" s="52"/>
      <c r="G20" s="14">
        <f t="shared" si="1"/>
        <v>14</v>
      </c>
      <c r="H20" s="20" t="s">
        <v>644</v>
      </c>
      <c r="I20" s="17">
        <f t="shared" si="0"/>
        <v>1</v>
      </c>
      <c r="J20" s="49">
        <v>67</v>
      </c>
      <c r="S20" s="6"/>
      <c r="T20" s="6"/>
      <c r="U20" s="6"/>
    </row>
    <row r="21" spans="2:21" ht="15" customHeight="1" x14ac:dyDescent="0.25">
      <c r="B21" s="52"/>
      <c r="C21" s="52"/>
      <c r="D21" s="52"/>
      <c r="E21" s="52"/>
      <c r="G21" s="14">
        <f t="shared" si="1"/>
        <v>15</v>
      </c>
      <c r="H21" s="20" t="s">
        <v>559</v>
      </c>
      <c r="I21" s="17">
        <f t="shared" ref="I21:I46" si="2">COUNTA(J21,K21,L21,M21,N21,O21,P21,Q21,R21,S20,T20,U20)</f>
        <v>4</v>
      </c>
      <c r="J21" s="21">
        <v>71</v>
      </c>
      <c r="K21" s="21">
        <v>72</v>
      </c>
      <c r="L21" s="21">
        <v>73</v>
      </c>
      <c r="M21" s="21">
        <v>74</v>
      </c>
      <c r="N21" s="21"/>
      <c r="O21" s="21"/>
      <c r="P21" s="21"/>
      <c r="Q21" s="21"/>
      <c r="R21" s="6"/>
      <c r="S21" s="6"/>
      <c r="T21" s="6"/>
      <c r="U21" s="6"/>
    </row>
    <row r="22" spans="2:21" ht="15" customHeight="1" x14ac:dyDescent="0.25">
      <c r="B22" s="52"/>
      <c r="C22" s="52"/>
      <c r="D22" s="52"/>
      <c r="E22" s="52"/>
      <c r="G22" s="14">
        <f t="shared" si="1"/>
        <v>16</v>
      </c>
      <c r="H22" s="20" t="s">
        <v>560</v>
      </c>
      <c r="I22" s="17">
        <f t="shared" si="2"/>
        <v>4</v>
      </c>
      <c r="J22" s="21">
        <v>75</v>
      </c>
      <c r="K22" s="21">
        <v>76</v>
      </c>
      <c r="L22" s="21">
        <v>77</v>
      </c>
      <c r="M22" s="21">
        <v>78</v>
      </c>
      <c r="N22" s="21"/>
      <c r="O22" s="21"/>
      <c r="P22" s="21"/>
      <c r="Q22" s="21"/>
      <c r="R22" s="6"/>
      <c r="S22" s="6"/>
      <c r="T22" s="6"/>
      <c r="U22" s="6"/>
    </row>
    <row r="23" spans="2:21" ht="15" customHeight="1" x14ac:dyDescent="0.25">
      <c r="B23" s="52"/>
      <c r="C23" s="52"/>
      <c r="D23" s="52"/>
      <c r="E23" s="52"/>
      <c r="G23" s="14">
        <f t="shared" si="1"/>
        <v>17</v>
      </c>
      <c r="H23" s="20" t="s">
        <v>561</v>
      </c>
      <c r="I23" s="17">
        <f t="shared" si="2"/>
        <v>1</v>
      </c>
      <c r="J23" s="21">
        <v>79</v>
      </c>
      <c r="K23" s="21"/>
      <c r="L23" s="21"/>
      <c r="M23" s="21"/>
      <c r="N23" s="21"/>
      <c r="O23" s="21"/>
      <c r="P23" s="21"/>
      <c r="Q23" s="21"/>
      <c r="R23" s="6"/>
      <c r="S23" s="6"/>
      <c r="T23" s="6"/>
      <c r="U23" s="6"/>
    </row>
    <row r="24" spans="2:21" ht="15" customHeight="1" x14ac:dyDescent="0.25">
      <c r="B24" s="52"/>
      <c r="C24" s="52"/>
      <c r="D24" s="52"/>
      <c r="E24" s="52"/>
      <c r="G24" s="14">
        <f t="shared" si="1"/>
        <v>18</v>
      </c>
      <c r="H24" s="20" t="s">
        <v>562</v>
      </c>
      <c r="I24" s="17">
        <f t="shared" si="2"/>
        <v>2</v>
      </c>
      <c r="J24" s="21">
        <v>82</v>
      </c>
      <c r="K24" s="21">
        <v>84</v>
      </c>
      <c r="L24" s="21"/>
      <c r="M24" s="19"/>
      <c r="N24" s="21"/>
      <c r="O24" s="21"/>
      <c r="P24" s="21"/>
      <c r="Q24" s="21"/>
      <c r="R24" s="6"/>
      <c r="S24" s="6"/>
      <c r="T24" s="6"/>
      <c r="U24" s="6"/>
    </row>
    <row r="25" spans="2:21" ht="15" customHeight="1" x14ac:dyDescent="0.25">
      <c r="B25" s="52"/>
      <c r="C25" s="52"/>
      <c r="D25" s="52"/>
      <c r="E25" s="52"/>
      <c r="G25" s="14">
        <f t="shared" si="1"/>
        <v>19</v>
      </c>
      <c r="H25" s="20" t="s">
        <v>563</v>
      </c>
      <c r="I25" s="17">
        <f>COUNTA(J25,K25,L25,M25,N25,O25,P25,Q25,R25,S24,T24,U24)</f>
        <v>3</v>
      </c>
      <c r="J25" s="21">
        <v>85</v>
      </c>
      <c r="K25" s="21">
        <v>86</v>
      </c>
      <c r="L25" s="21">
        <v>87</v>
      </c>
      <c r="M25" s="21"/>
      <c r="N25" s="21"/>
      <c r="O25" s="21"/>
      <c r="P25" s="21"/>
      <c r="Q25" s="21"/>
      <c r="R25" s="6"/>
      <c r="S25" s="6"/>
      <c r="T25" s="6"/>
      <c r="U25" s="6"/>
    </row>
    <row r="26" spans="2:21" ht="15" customHeight="1" x14ac:dyDescent="0.25">
      <c r="B26" s="52"/>
      <c r="C26" s="52"/>
      <c r="D26" s="52"/>
      <c r="E26" s="52"/>
      <c r="G26" s="14">
        <f t="shared" si="1"/>
        <v>20</v>
      </c>
      <c r="H26" s="20" t="s">
        <v>564</v>
      </c>
      <c r="I26" s="17">
        <f t="shared" si="2"/>
        <v>4</v>
      </c>
      <c r="J26" s="21">
        <v>89</v>
      </c>
      <c r="K26" s="21">
        <v>91</v>
      </c>
      <c r="L26" s="21">
        <v>92</v>
      </c>
      <c r="M26" s="21">
        <v>94</v>
      </c>
      <c r="N26" s="21"/>
      <c r="O26" s="19"/>
      <c r="P26" s="21"/>
      <c r="Q26" s="21"/>
      <c r="R26" s="6"/>
      <c r="S26" s="6"/>
      <c r="T26" s="6"/>
      <c r="U26" s="6"/>
    </row>
    <row r="27" spans="2:21" ht="15" customHeight="1" x14ac:dyDescent="0.25">
      <c r="B27" s="52"/>
      <c r="C27" s="52"/>
      <c r="D27" s="52"/>
      <c r="E27" s="52"/>
      <c r="G27" s="14">
        <f t="shared" si="1"/>
        <v>21</v>
      </c>
      <c r="H27" s="20" t="s">
        <v>565</v>
      </c>
      <c r="I27" s="17">
        <f t="shared" si="2"/>
        <v>1</v>
      </c>
      <c r="J27" s="21">
        <v>95</v>
      </c>
      <c r="K27" s="21"/>
      <c r="L27" s="21"/>
      <c r="M27" s="21"/>
      <c r="N27" s="21"/>
      <c r="O27" s="21"/>
      <c r="P27" s="21"/>
      <c r="Q27" s="21"/>
      <c r="R27" s="6"/>
      <c r="S27" s="6"/>
      <c r="T27" s="6"/>
      <c r="U27" s="6"/>
    </row>
    <row r="28" spans="2:21" ht="15" customHeight="1" x14ac:dyDescent="0.25">
      <c r="B28" s="52"/>
      <c r="C28" s="52"/>
      <c r="D28" s="52"/>
      <c r="E28" s="52"/>
      <c r="G28" s="14">
        <f t="shared" si="1"/>
        <v>22</v>
      </c>
      <c r="H28" s="20" t="s">
        <v>566</v>
      </c>
      <c r="I28" s="17">
        <f t="shared" si="2"/>
        <v>3</v>
      </c>
      <c r="J28" s="21">
        <v>97</v>
      </c>
      <c r="K28" s="21">
        <v>98</v>
      </c>
      <c r="L28" s="21">
        <v>99</v>
      </c>
      <c r="M28" s="21"/>
      <c r="N28" s="19"/>
      <c r="O28" s="19"/>
      <c r="P28" s="21"/>
      <c r="Q28" s="21"/>
      <c r="R28" s="6"/>
      <c r="S28" s="6"/>
      <c r="T28" s="6"/>
      <c r="U28" s="6"/>
    </row>
    <row r="29" spans="2:21" ht="15" customHeight="1" x14ac:dyDescent="0.25">
      <c r="B29" s="52"/>
      <c r="C29" s="52"/>
      <c r="D29" s="52"/>
      <c r="E29" s="52"/>
      <c r="G29" s="14">
        <f t="shared" si="1"/>
        <v>23</v>
      </c>
      <c r="H29" s="20" t="s">
        <v>567</v>
      </c>
      <c r="I29" s="17">
        <f t="shared" si="2"/>
        <v>1</v>
      </c>
      <c r="J29" s="21">
        <v>101</v>
      </c>
      <c r="K29" s="21"/>
      <c r="L29" s="21"/>
      <c r="M29" s="21"/>
      <c r="N29" s="19"/>
      <c r="O29" s="19"/>
      <c r="P29" s="21"/>
      <c r="Q29" s="21"/>
      <c r="R29" s="6"/>
      <c r="S29" s="6"/>
      <c r="T29" s="6"/>
      <c r="U29" s="6"/>
    </row>
    <row r="30" spans="2:21" ht="15" customHeight="1" x14ac:dyDescent="0.25">
      <c r="B30" s="52"/>
      <c r="C30" s="52"/>
      <c r="D30" s="52"/>
      <c r="E30" s="52"/>
      <c r="G30" s="14">
        <f t="shared" si="1"/>
        <v>24</v>
      </c>
      <c r="H30" s="20" t="s">
        <v>568</v>
      </c>
      <c r="I30" s="17">
        <f t="shared" si="2"/>
        <v>1</v>
      </c>
      <c r="J30" s="21">
        <v>102</v>
      </c>
      <c r="K30" s="21"/>
      <c r="L30" s="21"/>
      <c r="M30" s="21"/>
      <c r="N30" s="19"/>
      <c r="O30" s="19"/>
      <c r="P30" s="21"/>
      <c r="Q30" s="21"/>
      <c r="R30" s="6"/>
      <c r="S30" s="6"/>
      <c r="T30" s="6"/>
      <c r="U30" s="6"/>
    </row>
    <row r="31" spans="2:21" ht="15" customHeight="1" x14ac:dyDescent="0.25">
      <c r="B31" s="52"/>
      <c r="C31" s="52"/>
      <c r="D31" s="52"/>
      <c r="E31" s="52"/>
      <c r="G31" s="14">
        <f t="shared" si="1"/>
        <v>25</v>
      </c>
      <c r="H31" s="20" t="s">
        <v>569</v>
      </c>
      <c r="I31" s="17">
        <f t="shared" si="2"/>
        <v>3</v>
      </c>
      <c r="J31" s="21">
        <v>103</v>
      </c>
      <c r="K31" s="21">
        <v>104</v>
      </c>
      <c r="L31" s="21">
        <v>105</v>
      </c>
      <c r="M31" s="21"/>
      <c r="N31" s="19"/>
      <c r="O31" s="19"/>
      <c r="P31" s="21"/>
      <c r="Q31" s="21"/>
      <c r="R31" s="6"/>
      <c r="S31" s="6"/>
      <c r="T31" s="6"/>
      <c r="U31" s="6"/>
    </row>
    <row r="32" spans="2:21" ht="15" customHeight="1" x14ac:dyDescent="0.25">
      <c r="B32" s="52"/>
      <c r="C32" s="52"/>
      <c r="D32" s="52"/>
      <c r="E32" s="52"/>
      <c r="G32" s="14">
        <f t="shared" si="1"/>
        <v>26</v>
      </c>
      <c r="H32" s="20" t="s">
        <v>570</v>
      </c>
      <c r="I32" s="17">
        <f t="shared" si="2"/>
        <v>1</v>
      </c>
      <c r="J32" s="21">
        <v>107</v>
      </c>
      <c r="K32" s="21"/>
      <c r="L32" s="21"/>
      <c r="M32" s="21"/>
      <c r="N32" s="21"/>
      <c r="O32" s="21"/>
      <c r="P32" s="21"/>
      <c r="Q32" s="21"/>
      <c r="R32" s="6"/>
      <c r="S32" s="6"/>
      <c r="T32" s="6"/>
      <c r="U32" s="6"/>
    </row>
    <row r="33" spans="4:21" ht="15" customHeight="1" x14ac:dyDescent="0.25">
      <c r="G33" s="14">
        <f t="shared" si="1"/>
        <v>27</v>
      </c>
      <c r="H33" s="20" t="s">
        <v>571</v>
      </c>
      <c r="I33" s="17">
        <f t="shared" si="2"/>
        <v>1</v>
      </c>
      <c r="J33" s="21">
        <v>108</v>
      </c>
      <c r="K33" s="21"/>
      <c r="L33" s="21"/>
      <c r="M33" s="21"/>
      <c r="N33" s="21"/>
      <c r="O33" s="21"/>
      <c r="P33" s="21"/>
      <c r="Q33" s="21"/>
      <c r="R33" s="6"/>
      <c r="S33" s="6"/>
      <c r="T33" s="6"/>
      <c r="U33" s="6"/>
    </row>
    <row r="34" spans="4:21" ht="15" customHeight="1" x14ac:dyDescent="0.25">
      <c r="G34" s="14">
        <f t="shared" si="1"/>
        <v>28</v>
      </c>
      <c r="H34" s="20" t="s">
        <v>572</v>
      </c>
      <c r="I34" s="17">
        <f t="shared" si="2"/>
        <v>3</v>
      </c>
      <c r="J34" s="21">
        <v>109</v>
      </c>
      <c r="K34" s="21">
        <v>110</v>
      </c>
      <c r="L34" s="21">
        <v>111</v>
      </c>
      <c r="M34" s="21"/>
      <c r="N34" s="21"/>
      <c r="O34" s="21"/>
      <c r="P34" s="21"/>
      <c r="Q34" s="21"/>
      <c r="R34" s="6"/>
      <c r="S34" s="6"/>
      <c r="T34" s="6"/>
      <c r="U34" s="6"/>
    </row>
    <row r="35" spans="4:21" ht="15" customHeight="1" x14ac:dyDescent="0.25">
      <c r="G35" s="14">
        <f t="shared" si="1"/>
        <v>29</v>
      </c>
      <c r="H35" s="20" t="s">
        <v>573</v>
      </c>
      <c r="I35" s="17">
        <f t="shared" si="2"/>
        <v>3</v>
      </c>
      <c r="J35" s="21">
        <v>113</v>
      </c>
      <c r="K35" s="21">
        <v>114</v>
      </c>
      <c r="L35" s="21">
        <v>115</v>
      </c>
      <c r="M35" s="19"/>
      <c r="N35" s="21"/>
      <c r="O35" s="21"/>
      <c r="P35" s="21"/>
      <c r="Q35" s="21"/>
      <c r="R35" s="6"/>
      <c r="S35" s="6"/>
      <c r="T35" s="6"/>
      <c r="U35" s="6"/>
    </row>
    <row r="36" spans="4:21" ht="15" customHeight="1" x14ac:dyDescent="0.25">
      <c r="G36" s="14">
        <f t="shared" si="1"/>
        <v>30</v>
      </c>
      <c r="H36" s="20" t="s">
        <v>574</v>
      </c>
      <c r="I36" s="17">
        <f t="shared" si="2"/>
        <v>1</v>
      </c>
      <c r="J36" s="21">
        <v>116</v>
      </c>
      <c r="K36" s="21"/>
      <c r="L36" s="21"/>
      <c r="M36" s="21"/>
      <c r="N36" s="21"/>
      <c r="O36" s="21"/>
      <c r="P36" s="21"/>
      <c r="Q36" s="21"/>
      <c r="R36" s="6"/>
      <c r="S36" s="6"/>
      <c r="T36" s="6"/>
      <c r="U36" s="6"/>
    </row>
    <row r="37" spans="4:21" ht="15" customHeight="1" x14ac:dyDescent="0.25">
      <c r="G37" s="14">
        <f t="shared" si="1"/>
        <v>31</v>
      </c>
      <c r="H37" s="20" t="s">
        <v>575</v>
      </c>
      <c r="I37" s="17">
        <f t="shared" si="2"/>
        <v>3</v>
      </c>
      <c r="J37" s="21">
        <v>125</v>
      </c>
      <c r="K37" s="21">
        <v>126</v>
      </c>
      <c r="L37" s="21">
        <v>127</v>
      </c>
      <c r="M37" s="19"/>
      <c r="N37" s="21"/>
      <c r="O37" s="21"/>
      <c r="P37" s="21"/>
      <c r="Q37" s="21"/>
      <c r="R37" s="6"/>
      <c r="S37" s="6"/>
      <c r="T37" s="6"/>
      <c r="U37" s="6"/>
    </row>
    <row r="38" spans="4:21" ht="15" customHeight="1" x14ac:dyDescent="0.25">
      <c r="G38" s="14">
        <f t="shared" si="1"/>
        <v>32</v>
      </c>
      <c r="H38" s="20" t="s">
        <v>576</v>
      </c>
      <c r="I38" s="17">
        <f t="shared" si="2"/>
        <v>3</v>
      </c>
      <c r="J38" s="21">
        <v>128</v>
      </c>
      <c r="K38" s="21">
        <v>129</v>
      </c>
      <c r="L38" s="21">
        <v>130</v>
      </c>
      <c r="M38" s="19"/>
      <c r="N38" s="21"/>
      <c r="O38" s="21"/>
      <c r="P38" s="21"/>
      <c r="Q38" s="21"/>
      <c r="R38" s="6"/>
      <c r="S38" s="6"/>
      <c r="T38" s="6"/>
      <c r="U38" s="6"/>
    </row>
    <row r="39" spans="4:21" ht="15" customHeight="1" x14ac:dyDescent="0.25">
      <c r="G39" s="14">
        <f t="shared" si="1"/>
        <v>33</v>
      </c>
      <c r="H39" s="20" t="s">
        <v>577</v>
      </c>
      <c r="I39" s="17">
        <f t="shared" si="2"/>
        <v>3</v>
      </c>
      <c r="J39" s="21">
        <v>134</v>
      </c>
      <c r="K39" s="21">
        <v>135</v>
      </c>
      <c r="L39" s="21">
        <v>136</v>
      </c>
      <c r="M39" s="19"/>
      <c r="N39" s="21"/>
      <c r="O39" s="21"/>
      <c r="P39" s="21"/>
      <c r="Q39" s="21"/>
      <c r="R39" s="6"/>
      <c r="S39" s="6"/>
      <c r="T39" s="6"/>
      <c r="U39" s="6"/>
    </row>
    <row r="40" spans="4:21" ht="15" customHeight="1" x14ac:dyDescent="0.25">
      <c r="D40" s="2"/>
      <c r="G40" s="14">
        <f t="shared" si="1"/>
        <v>34</v>
      </c>
      <c r="H40" s="20" t="s">
        <v>578</v>
      </c>
      <c r="I40" s="17">
        <f t="shared" si="2"/>
        <v>3</v>
      </c>
      <c r="J40" s="21">
        <v>141</v>
      </c>
      <c r="K40" s="21">
        <v>142</v>
      </c>
      <c r="L40" s="21">
        <v>143</v>
      </c>
      <c r="M40" s="19"/>
      <c r="N40" s="21"/>
      <c r="O40" s="21"/>
      <c r="P40" s="21"/>
      <c r="Q40" s="21"/>
      <c r="R40" s="6"/>
      <c r="S40" s="6"/>
      <c r="T40" s="6"/>
      <c r="U40" s="6"/>
    </row>
    <row r="41" spans="4:21" ht="15" customHeight="1" x14ac:dyDescent="0.25">
      <c r="G41" s="14">
        <f t="shared" si="1"/>
        <v>35</v>
      </c>
      <c r="H41" s="20" t="s">
        <v>579</v>
      </c>
      <c r="I41" s="17">
        <f>COUNTA(J41,K41,L41,M41,N41,O41,P41,Q41,R41,S40,T40,U40)</f>
        <v>1</v>
      </c>
      <c r="J41" s="21">
        <v>145</v>
      </c>
      <c r="K41" s="19"/>
      <c r="L41" s="21"/>
      <c r="M41" s="19"/>
      <c r="N41" s="21"/>
      <c r="O41" s="21"/>
      <c r="P41" s="21"/>
      <c r="Q41" s="21"/>
      <c r="R41" s="6"/>
      <c r="S41" s="6"/>
      <c r="T41" s="6"/>
      <c r="U41" s="6"/>
    </row>
    <row r="42" spans="4:21" ht="15" customHeight="1" x14ac:dyDescent="0.25">
      <c r="G42" s="14">
        <f t="shared" si="1"/>
        <v>36</v>
      </c>
      <c r="H42" s="20" t="s">
        <v>580</v>
      </c>
      <c r="I42" s="17">
        <f t="shared" si="2"/>
        <v>2</v>
      </c>
      <c r="J42" s="21">
        <v>147</v>
      </c>
      <c r="K42" s="21">
        <v>148</v>
      </c>
      <c r="L42" s="21"/>
      <c r="M42" s="21"/>
      <c r="N42" s="21"/>
      <c r="O42" s="21"/>
      <c r="P42" s="21"/>
      <c r="Q42" s="21"/>
      <c r="R42" s="6"/>
      <c r="S42" s="6"/>
      <c r="T42" s="6"/>
      <c r="U42" s="6"/>
    </row>
    <row r="43" spans="4:21" ht="15" customHeight="1" x14ac:dyDescent="0.25">
      <c r="G43" s="14">
        <f t="shared" si="1"/>
        <v>37</v>
      </c>
      <c r="H43" s="20" t="s">
        <v>581</v>
      </c>
      <c r="I43" s="17">
        <f t="shared" si="2"/>
        <v>2</v>
      </c>
      <c r="J43" s="21">
        <v>149</v>
      </c>
      <c r="K43" s="21">
        <v>150</v>
      </c>
      <c r="L43" s="21"/>
      <c r="M43" s="21"/>
      <c r="N43" s="21"/>
      <c r="O43" s="21"/>
      <c r="P43" s="21"/>
      <c r="Q43" s="21"/>
      <c r="R43" s="6"/>
      <c r="S43" s="6"/>
      <c r="T43" s="6"/>
      <c r="U43" s="6"/>
    </row>
    <row r="44" spans="4:21" ht="15" customHeight="1" x14ac:dyDescent="0.25">
      <c r="G44" s="14">
        <f t="shared" si="1"/>
        <v>38</v>
      </c>
      <c r="H44" s="20" t="s">
        <v>582</v>
      </c>
      <c r="I44" s="17">
        <f t="shared" si="2"/>
        <v>2</v>
      </c>
      <c r="J44" s="21">
        <v>151</v>
      </c>
      <c r="K44" s="21">
        <v>152</v>
      </c>
      <c r="L44" s="21"/>
      <c r="M44" s="21"/>
      <c r="N44" s="21"/>
      <c r="O44" s="21"/>
      <c r="P44" s="21"/>
      <c r="Q44" s="21"/>
      <c r="R44" s="6"/>
      <c r="S44" s="6"/>
      <c r="T44" s="6"/>
      <c r="U44" s="6"/>
    </row>
    <row r="45" spans="4:21" ht="15" customHeight="1" x14ac:dyDescent="0.25">
      <c r="G45" s="14">
        <f t="shared" si="1"/>
        <v>39</v>
      </c>
      <c r="H45" s="20" t="s">
        <v>583</v>
      </c>
      <c r="I45" s="17">
        <f t="shared" si="2"/>
        <v>2</v>
      </c>
      <c r="J45" s="21">
        <v>153</v>
      </c>
      <c r="K45" s="21">
        <v>154</v>
      </c>
      <c r="L45" s="21"/>
      <c r="M45" s="21"/>
      <c r="N45" s="21"/>
      <c r="O45" s="21"/>
      <c r="P45" s="21"/>
      <c r="Q45" s="21"/>
      <c r="R45" s="6"/>
      <c r="S45" s="6"/>
      <c r="T45" s="6"/>
      <c r="U45" s="6"/>
    </row>
    <row r="46" spans="4:21" ht="15" customHeight="1" x14ac:dyDescent="0.25">
      <c r="G46" s="14">
        <f t="shared" si="1"/>
        <v>40</v>
      </c>
      <c r="H46" s="20" t="s">
        <v>584</v>
      </c>
      <c r="I46" s="17">
        <f t="shared" si="2"/>
        <v>2</v>
      </c>
      <c r="J46" s="21">
        <v>155</v>
      </c>
      <c r="K46" s="21">
        <v>156</v>
      </c>
      <c r="L46" s="21"/>
      <c r="M46" s="21"/>
      <c r="N46" s="21"/>
      <c r="O46" s="21"/>
      <c r="P46" s="21"/>
      <c r="Q46" s="21"/>
      <c r="R46" s="6"/>
      <c r="S46" s="6"/>
      <c r="T46" s="6"/>
      <c r="U46" s="6"/>
    </row>
    <row r="47" spans="4:21" ht="15" customHeight="1" x14ac:dyDescent="0.25">
      <c r="G47" s="14">
        <f t="shared" si="1"/>
        <v>41</v>
      </c>
      <c r="H47" s="20" t="s">
        <v>585</v>
      </c>
      <c r="I47" s="17">
        <f>COUNTA(J47,K47,L47,M47,N47,O47,P47,Q47,R47,S47,T47,U47)</f>
        <v>2</v>
      </c>
      <c r="J47" s="21">
        <v>157</v>
      </c>
      <c r="K47" s="21">
        <v>158</v>
      </c>
      <c r="L47" s="21"/>
      <c r="M47" s="21"/>
      <c r="N47" s="21"/>
      <c r="O47" s="21"/>
      <c r="P47" s="21"/>
      <c r="Q47" s="21"/>
      <c r="R47" s="6"/>
      <c r="S47" s="6"/>
      <c r="T47" s="6"/>
      <c r="U47" s="6"/>
    </row>
    <row r="48" spans="4:21" ht="15" customHeight="1" x14ac:dyDescent="0.25">
      <c r="H48" s="3" t="s">
        <v>592</v>
      </c>
      <c r="I48" s="4">
        <f>SUM(I7:I47)</f>
        <v>106</v>
      </c>
    </row>
  </sheetData>
  <mergeCells count="3">
    <mergeCell ref="J6:U6"/>
    <mergeCell ref="G3:U3"/>
    <mergeCell ref="G4:U4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Район 1</vt:lpstr>
      <vt:lpstr>Район 2</vt:lpstr>
      <vt:lpstr>Район 3</vt:lpstr>
      <vt:lpstr>Район 4</vt:lpstr>
      <vt:lpstr>Район 5</vt:lpstr>
      <vt:lpstr>Район 6</vt:lpstr>
      <vt:lpstr>Район 7</vt:lpstr>
      <vt:lpstr>Район 8</vt:lpstr>
      <vt:lpstr>Район 9</vt:lpstr>
      <vt:lpstr>Район 10</vt:lpstr>
      <vt:lpstr>Прайс</vt:lpstr>
      <vt:lpstr>Контакты</vt:lpstr>
      <vt:lpstr>Контакты!Область_печати</vt:lpstr>
      <vt:lpstr>Прайс!Область_печати</vt:lpstr>
      <vt:lpstr>'Район 1'!Область_печати</vt:lpstr>
      <vt:lpstr>'Район 10'!Область_печати</vt:lpstr>
      <vt:lpstr>'Район 2'!Область_печати</vt:lpstr>
      <vt:lpstr>'Район 3'!Область_печати</vt:lpstr>
      <vt:lpstr>'Район 4'!Область_печати</vt:lpstr>
      <vt:lpstr>'Район 5'!Область_печати</vt:lpstr>
      <vt:lpstr>'Район 6'!Область_печати</vt:lpstr>
      <vt:lpstr>'Район 7'!Область_печати</vt:lpstr>
      <vt:lpstr>'Район 8'!Область_печати</vt:lpstr>
      <vt:lpstr>'Район 9'!Область_печати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Gena</cp:lastModifiedBy>
  <cp:lastPrinted>2018-05-22T13:29:40Z</cp:lastPrinted>
  <dcterms:created xsi:type="dcterms:W3CDTF">2018-02-09T11:24:43Z</dcterms:created>
  <dcterms:modified xsi:type="dcterms:W3CDTF">2018-08-04T19:34:13Z</dcterms:modified>
</cp:coreProperties>
</file>