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9425" windowHeight="11025"/>
  </bookViews>
  <sheets>
    <sheet name="МО" sheetId="2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D5" i="2"/>
  <c r="F7" i="2"/>
  <c r="F8" i="2"/>
  <c r="F9" i="2"/>
  <c r="F10" i="2"/>
  <c r="G6" i="2"/>
  <c r="G9" i="2"/>
  <c r="G10" i="2"/>
  <c r="G7" i="2"/>
  <c r="G8" i="2"/>
  <c r="G5" i="2"/>
</calcChain>
</file>

<file path=xl/sharedStrings.xml><?xml version="1.0" encoding="utf-8"?>
<sst xmlns="http://schemas.openxmlformats.org/spreadsheetml/2006/main" count="29" uniqueCount="29">
  <si>
    <t>ролик, хронометраж в сек.</t>
  </si>
  <si>
    <t>частота трансляции, раз в час</t>
  </si>
  <si>
    <t>машина на линии 
в сутки, часов</t>
  </si>
  <si>
    <t>1 экран (на 28 КД), руб.</t>
  </si>
  <si>
    <t>Маршрут</t>
  </si>
  <si>
    <t>Путь следования</t>
  </si>
  <si>
    <t>Количесто а/м</t>
  </si>
  <si>
    <t>Ссылка на маршрут</t>
  </si>
  <si>
    <t>стоимость секунды (руб.)</t>
  </si>
  <si>
    <t>&lt;- можно выставить частоту трансляции ролика на выбор (2,4,6,12)</t>
  </si>
  <si>
    <t>&lt;- можно выставить любой хронометраж ролика (с шагом в 5 секунд)</t>
  </si>
  <si>
    <r>
      <t xml:space="preserve">Стоимость 
трансляции 
</t>
    </r>
    <r>
      <rPr>
        <b/>
        <sz val="11"/>
        <color theme="1"/>
        <rFont val="Calibri"/>
        <family val="2"/>
        <charset val="204"/>
        <scheme val="minor"/>
      </rPr>
      <t>(4 недели)</t>
    </r>
  </si>
  <si>
    <t>Филиал</t>
  </si>
  <si>
    <t>№436</t>
  </si>
  <si>
    <t>(м.Тушинская - Дом Правительства МО)</t>
  </si>
  <si>
    <t>№542</t>
  </si>
  <si>
    <t>(Красногорск (27 км.) - м. Тушинская)</t>
  </si>
  <si>
    <t>№833</t>
  </si>
  <si>
    <t>(ст.Опалиха - ст.Павшино)</t>
  </si>
  <si>
    <t>№827</t>
  </si>
  <si>
    <t>(ст. Павшино - ст. Нахабино)</t>
  </si>
  <si>
    <t>№26</t>
  </si>
  <si>
    <t>(ст.Химки - Красногорск)</t>
  </si>
  <si>
    <t>https://wikiroutes.info/krasnogorsk?routes=2794</t>
  </si>
  <si>
    <t>https://wikiroutes.info/krasnogorsk?routes=2399</t>
  </si>
  <si>
    <t>https://wikiroutes.info/krasnogorsk?routes=2392</t>
  </si>
  <si>
    <t>https://wikiroutes.info/khimki?routes=6411</t>
  </si>
  <si>
    <t>https://wikiroutes.info/krasnogorsk?routes=48852</t>
  </si>
  <si>
    <t>г. Красногорск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</si>
</sst>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_-* #,##0.0\ _₽_-;\-* #,##0.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rebuchet MS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43" fontId="1" fillId="2" borderId="1" xfId="1" applyNumberFormat="1" applyFont="1" applyFill="1" applyBorder="1"/>
    <xf numFmtId="166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0" borderId="1" xfId="6" applyBorder="1" applyAlignment="1" applyProtection="1"/>
    <xf numFmtId="0" fontId="8" fillId="0" borderId="1" xfId="7" applyBorder="1" applyAlignment="1" applyProtection="1"/>
    <xf numFmtId="0" fontId="4" fillId="2" borderId="1" xfId="0" applyFont="1" applyFill="1" applyBorder="1" applyAlignment="1">
      <alignment horizontal="center" vertical="center"/>
    </xf>
  </cellXfs>
  <cellStyles count="8">
    <cellStyle name="Excel Built-in Normal" xfId="4"/>
    <cellStyle name="Гиперссылка" xfId="7" builtinId="8"/>
    <cellStyle name="Гиперссылка 2" xfId="6"/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routes.info/krasnogorsk?routes=2399" TargetMode="External"/><Relationship Id="rId2" Type="http://schemas.openxmlformats.org/officeDocument/2006/relationships/hyperlink" Target="https://wikiroutes.info/krasnogorsk?routes=2794" TargetMode="External"/><Relationship Id="rId1" Type="http://schemas.openxmlformats.org/officeDocument/2006/relationships/hyperlink" Target="https://wikiroutes.info/krasnogorsk?routes=4885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ikiroutes.info/khimki?routes=6411" TargetMode="External"/><Relationship Id="rId4" Type="http://schemas.openxmlformats.org/officeDocument/2006/relationships/hyperlink" Target="https://wikiroutes.info/krasnogorsk?routes=2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90" zoomScaleNormal="90" workbookViewId="0">
      <selection activeCell="B2" sqref="B2"/>
    </sheetView>
  </sheetViews>
  <sheetFormatPr defaultColWidth="9.140625" defaultRowHeight="15" x14ac:dyDescent="0.25"/>
  <cols>
    <col min="1" max="1" width="31.28515625" style="1" customWidth="1"/>
    <col min="2" max="2" width="9.140625" style="13" customWidth="1"/>
    <col min="3" max="3" width="53" style="1" customWidth="1"/>
    <col min="4" max="4" width="10.28515625" style="7" customWidth="1"/>
    <col min="5" max="5" width="11.5703125" style="6" hidden="1" customWidth="1"/>
    <col min="6" max="6" width="12.5703125" style="1" customWidth="1"/>
    <col min="7" max="7" width="13.7109375" style="1" customWidth="1"/>
    <col min="8" max="8" width="52.7109375" style="13" bestFit="1" customWidth="1"/>
    <col min="9" max="90" width="8.7109375" style="1" customWidth="1"/>
    <col min="91" max="16384" width="9.140625" style="1"/>
  </cols>
  <sheetData>
    <row r="1" spans="1:8" x14ac:dyDescent="0.25">
      <c r="A1" s="2" t="s">
        <v>0</v>
      </c>
      <c r="B1" s="10">
        <v>30</v>
      </c>
      <c r="C1" s="8" t="s">
        <v>10</v>
      </c>
    </row>
    <row r="2" spans="1:8" x14ac:dyDescent="0.25">
      <c r="A2" s="3" t="s">
        <v>1</v>
      </c>
      <c r="B2" s="11">
        <v>4</v>
      </c>
      <c r="C2" s="8" t="s">
        <v>9</v>
      </c>
    </row>
    <row r="3" spans="1:8" x14ac:dyDescent="0.25">
      <c r="A3" s="3" t="s">
        <v>2</v>
      </c>
      <c r="B3" s="12">
        <v>12</v>
      </c>
    </row>
    <row r="4" spans="1:8" s="9" customFormat="1" ht="45" x14ac:dyDescent="0.25">
      <c r="A4" s="22" t="s">
        <v>12</v>
      </c>
      <c r="B4" s="22" t="s">
        <v>4</v>
      </c>
      <c r="C4" s="22" t="s">
        <v>5</v>
      </c>
      <c r="D4" s="22" t="s">
        <v>6</v>
      </c>
      <c r="E4" s="22" t="s">
        <v>8</v>
      </c>
      <c r="F4" s="22" t="s">
        <v>3</v>
      </c>
      <c r="G4" s="22" t="s">
        <v>11</v>
      </c>
      <c r="H4" s="24" t="s">
        <v>7</v>
      </c>
    </row>
    <row r="5" spans="1:8" s="8" customFormat="1" x14ac:dyDescent="0.25">
      <c r="A5" s="27" t="s">
        <v>28</v>
      </c>
      <c r="B5" s="4"/>
      <c r="C5" s="5"/>
      <c r="D5" s="15">
        <f>SUM(D6:D10)</f>
        <v>44</v>
      </c>
      <c r="E5" s="16"/>
      <c r="F5" s="18"/>
      <c r="G5" s="23">
        <f>SUM(G6:G10)</f>
        <v>177408</v>
      </c>
      <c r="H5" s="4"/>
    </row>
    <row r="6" spans="1:8" x14ac:dyDescent="0.25">
      <c r="A6" s="27"/>
      <c r="B6" s="20" t="s">
        <v>13</v>
      </c>
      <c r="C6" s="21" t="s">
        <v>14</v>
      </c>
      <c r="D6" s="14">
        <v>11</v>
      </c>
      <c r="E6" s="19">
        <v>0.1</v>
      </c>
      <c r="F6" s="18">
        <f>$B$1*$B$2*E6*$B$3*28</f>
        <v>4032</v>
      </c>
      <c r="G6" s="17">
        <f>D6*$F$6</f>
        <v>44352</v>
      </c>
      <c r="H6" s="26" t="s">
        <v>27</v>
      </c>
    </row>
    <row r="7" spans="1:8" x14ac:dyDescent="0.25">
      <c r="A7" s="27"/>
      <c r="B7" s="20" t="s">
        <v>15</v>
      </c>
      <c r="C7" s="21" t="s">
        <v>16</v>
      </c>
      <c r="D7" s="14">
        <v>19</v>
      </c>
      <c r="E7" s="19">
        <v>0.1</v>
      </c>
      <c r="F7" s="18">
        <f t="shared" ref="F7:F10" si="0">$B$1*$B$2*E7*$B$3*28</f>
        <v>4032</v>
      </c>
      <c r="G7" s="17">
        <f>D7*$F$6</f>
        <v>76608</v>
      </c>
      <c r="H7" s="25" t="s">
        <v>23</v>
      </c>
    </row>
    <row r="8" spans="1:8" x14ac:dyDescent="0.25">
      <c r="A8" s="27"/>
      <c r="B8" s="20" t="s">
        <v>17</v>
      </c>
      <c r="C8" s="21" t="s">
        <v>18</v>
      </c>
      <c r="D8" s="14">
        <v>8</v>
      </c>
      <c r="E8" s="19">
        <v>0.1</v>
      </c>
      <c r="F8" s="18">
        <f t="shared" si="0"/>
        <v>4032</v>
      </c>
      <c r="G8" s="17">
        <f>D8*$F$6</f>
        <v>32256</v>
      </c>
      <c r="H8" s="25" t="s">
        <v>24</v>
      </c>
    </row>
    <row r="9" spans="1:8" x14ac:dyDescent="0.25">
      <c r="A9" s="27"/>
      <c r="B9" s="20" t="s">
        <v>19</v>
      </c>
      <c r="C9" s="21" t="s">
        <v>20</v>
      </c>
      <c r="D9" s="14">
        <v>3</v>
      </c>
      <c r="E9" s="19">
        <v>0.1</v>
      </c>
      <c r="F9" s="18">
        <f t="shared" si="0"/>
        <v>4032</v>
      </c>
      <c r="G9" s="17">
        <f>D9*$F$6</f>
        <v>12096</v>
      </c>
      <c r="H9" s="25" t="s">
        <v>25</v>
      </c>
    </row>
    <row r="10" spans="1:8" x14ac:dyDescent="0.25">
      <c r="A10" s="27"/>
      <c r="B10" s="20" t="s">
        <v>21</v>
      </c>
      <c r="C10" s="21" t="s">
        <v>22</v>
      </c>
      <c r="D10" s="14">
        <v>3</v>
      </c>
      <c r="E10" s="19">
        <v>0.1</v>
      </c>
      <c r="F10" s="18">
        <f t="shared" si="0"/>
        <v>4032</v>
      </c>
      <c r="G10" s="17">
        <f>D10*$F$6</f>
        <v>12096</v>
      </c>
      <c r="H10" s="25" t="s">
        <v>26</v>
      </c>
    </row>
  </sheetData>
  <mergeCells count="1">
    <mergeCell ref="A5:A10"/>
  </mergeCells>
  <hyperlinks>
    <hyperlink ref="H6" r:id="rId1"/>
    <hyperlink ref="H7" r:id="rId2"/>
    <hyperlink ref="H8" r:id="rId3"/>
    <hyperlink ref="H9" r:id="rId4"/>
    <hyperlink ref="H10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2019-02-03T11:23:51Z</dcterms:modified>
</cp:coreProperties>
</file>